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360" yWindow="330" windowWidth="16905" windowHeight="9015"/>
  </bookViews>
  <sheets>
    <sheet name="Assessment Sheets" sheetId="1" r:id="rId1"/>
    <sheet name="Lean Score Display Sheet" sheetId="4" r:id="rId2"/>
  </sheets>
  <definedNames>
    <definedName name="Excel_BuiltIn_Print_Area_1">#REF!</definedName>
    <definedName name="_xlnm.Print_Area" localSheetId="0">'Assessment Sheets'!$A$1:$G$415</definedName>
  </definedNames>
  <calcPr calcId="152511"/>
</workbook>
</file>

<file path=xl/calcChain.xml><?xml version="1.0" encoding="utf-8"?>
<calcChain xmlns="http://schemas.openxmlformats.org/spreadsheetml/2006/main">
  <c r="G197" i="1" l="1"/>
  <c r="G121" i="1" l="1"/>
  <c r="Q52" i="4" l="1"/>
  <c r="P52" i="4"/>
  <c r="O52" i="4"/>
  <c r="N52" i="4"/>
  <c r="M52" i="4"/>
  <c r="L52" i="4"/>
  <c r="K52" i="4"/>
  <c r="J52" i="4"/>
  <c r="I52" i="4"/>
  <c r="H52" i="4"/>
  <c r="G52" i="4"/>
  <c r="F52" i="4"/>
  <c r="D52" i="4"/>
  <c r="A2" i="4" l="1"/>
  <c r="A1" i="4"/>
  <c r="R50" i="4"/>
  <c r="R51" i="4"/>
  <c r="R49" i="4"/>
  <c r="R48" i="4"/>
  <c r="R47" i="4"/>
  <c r="R46" i="4"/>
  <c r="R45" i="4"/>
  <c r="R44" i="4"/>
  <c r="R43" i="4"/>
  <c r="R42" i="4"/>
  <c r="R52" i="4" l="1"/>
  <c r="G318" i="1"/>
  <c r="B318" i="1"/>
  <c r="B312" i="1"/>
  <c r="G311" i="1"/>
  <c r="G404" i="1" s="1"/>
  <c r="G83" i="1"/>
  <c r="G398" i="1" s="1"/>
  <c r="G399" i="1"/>
  <c r="G38" i="1"/>
  <c r="G397" i="1" s="1"/>
  <c r="G387" i="1"/>
  <c r="G406" i="1" s="1"/>
  <c r="G349" i="1"/>
  <c r="G405" i="1" s="1"/>
  <c r="G273" i="1"/>
  <c r="G403" i="1" s="1"/>
  <c r="G235" i="1"/>
  <c r="G402" i="1" s="1"/>
  <c r="G401" i="1"/>
  <c r="G159" i="1"/>
  <c r="G400" i="1" s="1"/>
  <c r="B84" i="1"/>
  <c r="B122" i="1"/>
  <c r="B160" i="1"/>
  <c r="B198" i="1"/>
  <c r="B236" i="1"/>
  <c r="B274" i="1"/>
  <c r="B350" i="1"/>
  <c r="B412" i="1"/>
  <c r="B388" i="1"/>
  <c r="B90" i="1"/>
  <c r="B128" i="1"/>
  <c r="B166" i="1"/>
  <c r="B204" i="1"/>
  <c r="B242" i="1"/>
  <c r="B280" i="1"/>
  <c r="B356" i="1"/>
  <c r="B415" i="1"/>
  <c r="B394" i="1"/>
  <c r="G90" i="1"/>
  <c r="G128" i="1"/>
  <c r="G166" i="1"/>
  <c r="G204" i="1"/>
  <c r="G242" i="1"/>
  <c r="G280" i="1"/>
  <c r="G356" i="1"/>
  <c r="G415" i="1"/>
  <c r="G394" i="1"/>
  <c r="G407" i="1" l="1"/>
</calcChain>
</file>

<file path=xl/sharedStrings.xml><?xml version="1.0" encoding="utf-8"?>
<sst xmlns="http://schemas.openxmlformats.org/spreadsheetml/2006/main" count="775" uniqueCount="439">
  <si>
    <t>Production lot sizes are approximately five (5) times the size the average quantity purchased by the immediate customer.</t>
  </si>
  <si>
    <t>Production lot sizes are approximately ten (10) times the size the average quantity purchased by the immediate customer.</t>
  </si>
  <si>
    <t>Production lot sizes are greater than ten (10) times the size the average quantity purchased by the immediate customer.</t>
  </si>
  <si>
    <t>Pull System</t>
  </si>
  <si>
    <t xml:space="preserve">Production occurs when a signal indicates a need for the product.  There is no physical space to put the product if it is produced without the signal.  </t>
  </si>
  <si>
    <t>Production occurs when a signal indicates a need for the product.  Production is for the exact amount needed.</t>
  </si>
  <si>
    <t>Production occurs when the downstream operation signals a need.  Production is for a standard lot of material.</t>
  </si>
  <si>
    <t>Production occurs when the downstream operation signals a need.</t>
  </si>
  <si>
    <t>Linked Ops</t>
  </si>
  <si>
    <t>Sequential work stations are fully synchronized, both within the area and with external operations.  A pull system regulates production all along the value stream.  Upstream and downstream areas are physically linked.</t>
  </si>
  <si>
    <t>Operations within the area are synchronized, but upstream and downstream operations are not.  A pull system regulates production in the area.  Upstream and Downstream operations are in close (&lt; 50’) proximity.</t>
  </si>
  <si>
    <t>Operations within the area are synchronized, but upstream and downstream operations are not.  A pull system regulates production in the area.  Upstream and Downstream operations are more than 50’ away.</t>
  </si>
  <si>
    <t>A pull system regulates operations within the area.  Sequential operations within the area are no more than 10 feet from each other.</t>
  </si>
  <si>
    <t xml:space="preserve">A pull system regulates operations within the area.  </t>
  </si>
  <si>
    <t>Each operation within the area is controlled by a separate schedule.</t>
  </si>
  <si>
    <t>Flex Capacity</t>
  </si>
  <si>
    <t>Quick Changeover (SMED)</t>
  </si>
  <si>
    <t>Change-over Time</t>
  </si>
  <si>
    <t>Tracked Change-over</t>
  </si>
  <si>
    <t>Changeover time is publicly tracked for over 50% of all major pieces of equipment, with actual times compared to a goal.</t>
  </si>
  <si>
    <t>Changeover time is publicly tracked for over 50% of all major pieces of equipment.</t>
  </si>
  <si>
    <t>Changeover time is not publicly tracked.</t>
  </si>
  <si>
    <t>Changeover time is publicly tracked for 95% of all major equipment, with actual times compared to a goal.  Comments are posted when goals are missed.  Trends are plotted &amp; improv't plans are posted &amp; tracked.</t>
  </si>
  <si>
    <t>Changeover time is publicly tracked for 90% of all major equipment, with actual times compared to a goal.  Comments are posted when goals are missed.  Trends are plotted &amp; improv't plans are posted &amp; tracked.</t>
  </si>
  <si>
    <t>Changeover time is publicly tracked for 75% of all major equipment, with actual times compared to a goal.  Comments are posted when goals are missed.  Trends are plotted &amp; improv't plans are posted &amp; tracked.</t>
  </si>
  <si>
    <t>Change-over Work Instruction</t>
  </si>
  <si>
    <t>Formal work instructions are posted that describe the detailed steps taken by each crew member during a changeover.  These instructions are reviewed and revised as needed.</t>
  </si>
  <si>
    <t>Formal work instructions are available (but not posted) that describe the general steps taken by each crew member during a changeover.  .</t>
  </si>
  <si>
    <t>Formal work instructions are available (but not posted) that describe the overall duties of each crew member while the equipment is being operated.</t>
  </si>
  <si>
    <t>Work instructions are not documented, or are not current.</t>
  </si>
  <si>
    <t>Presets</t>
  </si>
  <si>
    <t>Tooling and process settings (gaps, temperatures, pressures, etc) have been previously established as ranges.  Several iterations of adjustments are necessary to bring products in to specification.</t>
  </si>
  <si>
    <t>Tooling and process settings are known only as general ranges.  Adjustments are always needed.</t>
  </si>
  <si>
    <t>Tooling is set to hard stops, so no adjs are necessary.  Process settings (gaps, temps, pressures, etc) have been established and require 0 adjustments.  Products made are immediately near the center of spec limits.</t>
  </si>
  <si>
    <t>Tooling is set to hard stops, so no adjs are necessary.  Process settings (gaps, temps, pressures, etc) have been established and require 0 adjustments.  Products made are immediately in spec, but need adjustments.</t>
  </si>
  <si>
    <t>Tooling is set to hard stops, so no adjs are necessary.  Process settings (gaps, temps, pressures, etc) have been established and require 0 adjustments.  Only minor adjustments needed to bring into spec.</t>
  </si>
  <si>
    <t>Tooling is installed and then set to known measurements.  Process settings (gaps, temperatures, pressures, etc) have been previously established.  Only minor adjustments needed to bring into spec.</t>
  </si>
  <si>
    <t>Inventory Control &amp; Visual Schedules</t>
  </si>
  <si>
    <t>Kan Ban</t>
  </si>
  <si>
    <t>Kan Bans are used for at least 95% of supplies, 50% of raw materials, and 25% of finished goods.</t>
  </si>
  <si>
    <t>Kan Bans are used for at least 95% of supplies, 50% of raw materials, but no finished goods.</t>
  </si>
  <si>
    <t>Kan Bans are used for at least 75% of supplies, and 25% of raw materials.</t>
  </si>
  <si>
    <t>Kan Bans are used for at least 50% of supplies, but no raw materials.</t>
  </si>
  <si>
    <t>Kan Bans are used for at least 25% of supply items.</t>
  </si>
  <si>
    <t>Kan Bans are not in use</t>
  </si>
  <si>
    <t>Visual Schedules</t>
  </si>
  <si>
    <t>Schedules are presented on large, easy to see displays.  Visitors to the area are able to instantly understand what is required, and how well the area is satisfying the schedule.</t>
  </si>
  <si>
    <t>Schedules are presented on large, easy to see displays.  Visitors to the area are able to understand what is required and how well the area is satisfying the schedule after a brief explanation of the scheduling system</t>
  </si>
  <si>
    <t>Computerized schedules are posted on a public bulletin board in the area, or handed out to key operating associates</t>
  </si>
  <si>
    <t>Computerized schedules are posted on a bulletin board in the supervisor’s office.</t>
  </si>
  <si>
    <t>Schedules are not posted in any public location.</t>
  </si>
  <si>
    <t>Update Period</t>
  </si>
  <si>
    <t>Schedule attainment data is visual and publicly updated every hour, or even more frequently.</t>
  </si>
  <si>
    <t>Schedule attainment data is visual and publicly updated for each shift at the end of the shift</t>
  </si>
  <si>
    <t>Schedule attainment data is visual and publicly updated each day, at the end of the day.</t>
  </si>
  <si>
    <t>Schedule attainment data is visual and publicly updated the following day.</t>
  </si>
  <si>
    <t>Schedule attainment data is visual and publicly weekly, updated the following week.</t>
  </si>
  <si>
    <t>Schedule attainment data is monthly or quarterly, updated at the end of the period.</t>
  </si>
  <si>
    <t>Operators may adjust the sequence of products, within clearly defined and obvious guidelines.  Customer commitment dates and priorities are clearly communicated to operating associates.</t>
  </si>
  <si>
    <t>Operators may adjust the sequence of products, but the guidelines to do so are vague.  Customer commitment dates and priorities are clearly communicated to operating associates.</t>
  </si>
  <si>
    <t>Operators may adjust the sequence of products, but the guidelines to do so are vague.  Customer priorities are clearly communicated to operating associates.</t>
  </si>
  <si>
    <t xml:space="preserve">Operators may adjust the sequence of products, but the guidelines to do so are vague.  </t>
  </si>
  <si>
    <t>Operators may adjust the sequence of products, but have to ask permission each time.</t>
  </si>
  <si>
    <t>Operators may not adjust the sequence of jobs.</t>
  </si>
  <si>
    <t>Process Capability</t>
  </si>
  <si>
    <t>SPC</t>
  </si>
  <si>
    <t>SPC is used on all major process parameters.  Control Limits are formally reviewed monthly.  Out of Control instructions are incorporated into formal work instructions.</t>
  </si>
  <si>
    <r>
      <t xml:space="preserve">Shine
</t>
    </r>
    <r>
      <rPr>
        <b/>
        <sz val="12"/>
        <rFont val="Arial"/>
        <family val="2"/>
      </rPr>
      <t>(Inspection)</t>
    </r>
  </si>
  <si>
    <t>The OEE for most (&gt;50%) of the major pieces of equipment in the area is recalculated on an annual basis.  The average OEE for equipment in the area has improved by 10% or more over the past 12 months.</t>
  </si>
  <si>
    <t>SPC is used on most (&gt; 50%) of the major process parameters.  Control Limits are formally reviewed monthly.  Out of Control instructions are incorporated into formal work instructions.</t>
  </si>
  <si>
    <t>SPC is used on most (&gt; 50%) of the major process parameters.  Control Limits are formally reviewed monthly.  Out of Control instructions do not exist.</t>
  </si>
  <si>
    <t>SPC is used on some (&lt; 50%) of the major process parameters.  Control Limits are formally reviewed annually.  Out of Control instructions do not exist.</t>
  </si>
  <si>
    <t>SPC is used on some (&lt; 50%) of the major process parameters.  Control Limits are informally reviewed as necessary.  Out of Control instructions do not exist.</t>
  </si>
  <si>
    <t>SPC is not in use.</t>
  </si>
  <si>
    <t>6-Sigma</t>
  </si>
  <si>
    <t>More than 50% of the technical and managerial staff have been trained in 6-sigma to a Black Belt level.  Each has an active project underway, and has completed a project in the last 24 months.</t>
  </si>
  <si>
    <t>More than 50% of the technical and managerial staff have been trained in 6-sigma to a Black Belt level.  Most of these (&gt;50%) have an active project underway, and have completed a project in the last 24 months.</t>
  </si>
  <si>
    <t>25% of the technical and managerial staff have been trained in 6-sigma to a Black Belt level.  Most of these (&gt;50%) have an active project underway, and have completed a project in the last 24 months.</t>
  </si>
  <si>
    <t>More than 50% of the technical and managerial staff have been trained in 6-sigma to a Green Belt level or better.  Most of these (&gt;50%) have an active project underway, and have completed a project in the last 24 months.</t>
  </si>
  <si>
    <t>25% of the technical and managerial staff have been trained in 6-sigma to a Green Belt level or better.  Most of these (&gt;50%) have an active project underway, and have completed a project in the last 24 months.</t>
  </si>
  <si>
    <t>Fewer than 25% of the technical and managerial staff have been trained in 6-sigma to a Green Belt level or better.</t>
  </si>
  <si>
    <t>Gages</t>
  </si>
  <si>
    <t>Gage R&amp;R is checked when installed.  P/T ratios are typically greater than 0.3.</t>
  </si>
  <si>
    <t>Gages R&amp;R is not checked, or most have a P/T ratio greater than 1.0</t>
  </si>
  <si>
    <t>Poke Yokes</t>
  </si>
  <si>
    <t>Several Poke Yoke devices are operating in the area, with at least three (3) added during the previous 12 months.</t>
  </si>
  <si>
    <t>Several Poke Yoke devices are operating in the area, with at least two (2) added during the previous 12 months.</t>
  </si>
  <si>
    <t>Several Poke Yoke devices are operating in the area, with at least one (1) added during the previous 12 months.</t>
  </si>
  <si>
    <t>Two or more Poke Yoke systems were activated within the last 12 months.</t>
  </si>
  <si>
    <t>A single Poke Yoke system was activated within the last 12 months.</t>
  </si>
  <si>
    <t>No Poke Yoke systems are operating.</t>
  </si>
  <si>
    <t>Total Productive Maint
(TPM)</t>
  </si>
  <si>
    <t>OEE</t>
  </si>
  <si>
    <t>The Overall Equipment Effectiveness for each major piece of equipment in the area is recalculated on a weekly basis.  The average OEE for equipment in the area has improved by 15% or more over the past twelve months.</t>
  </si>
  <si>
    <t>The Overall Equipment Effectiveness for each major piece of equipment in the area is recalculated on a monthly basis.  The average OEE for equipment in the area has improved by 10% or more over the past twelve months.</t>
  </si>
  <si>
    <t>The Overall Equipment Effectiveness for each major piece of equipment in the area is recalculated on a quarterly basis.  The average OEE for equipment in the area has improved by 10% or more over the past twelve months.</t>
  </si>
  <si>
    <t>The Overall Equipment Effectiveness for at least 25% of the major pieces of equipment in the area is recalculated within the last year.</t>
  </si>
  <si>
    <t>The OEE has been calculated for fewer than 25% of the major pieces of equipment in the area.</t>
  </si>
  <si>
    <t>Traditional PM</t>
  </si>
  <si>
    <t xml:space="preserve">A formal Preventative Maintenance system exists, and includes at least 95% of all the major pieces of equipment.  Maintenance work is scheduled and tracked.  </t>
  </si>
  <si>
    <t xml:space="preserve">A formal Preventative Maintenance system exists, and includes at least 75% of all the major pieces of equipment.  Maintenance work is scheduled and tracked.  </t>
  </si>
  <si>
    <t>A formal Preventative Maintenance system exists, and includes at least 75% of all the major pieces of equipment.  However, less than 75% of the scheduled work is actually performed.</t>
  </si>
  <si>
    <t>Maintenance work is done on an as-needed basis.</t>
  </si>
  <si>
    <t xml:space="preserve">Daily PM plans exist for less than 50% of all major pieces of equipment.  </t>
  </si>
  <si>
    <t>Visual Logs</t>
  </si>
  <si>
    <t>Logs of PM are standardized and integrated with the Visual Daily PM schedule.  Any missed PM activity (either Daily or otherwise) is immediately obvious to a casual visitor.</t>
  </si>
  <si>
    <t>Logs of PM are standardized and integrated with the Visual Daily PM schedule.  Any missed Daily PM activity is immediately obvious to a casual visitor, although a missed task on the scheduled PM would not be obvious.</t>
  </si>
  <si>
    <t xml:space="preserve">Logs of PM are standardized and integrated with the Visual Daily PM schedule.  Any missed PM activity is detectable </t>
  </si>
  <si>
    <t>Logs of PM are standardized and posted.  Any missed PM activity is detectable, but not obvious.</t>
  </si>
  <si>
    <t>Paper logs are kept on a clipboard posted at the work station.</t>
  </si>
  <si>
    <t>Daily PM activity is not logged.</t>
  </si>
  <si>
    <t>Continual Improvement</t>
  </si>
  <si>
    <t>Labor</t>
  </si>
  <si>
    <t>Quality</t>
  </si>
  <si>
    <t>Inventory</t>
  </si>
  <si>
    <t>A 20% or greater improvement in labor effectiveness has been achieved over the last 12 months.</t>
  </si>
  <si>
    <t>A 10% or greater improvement in labor effectiveness has been achieved over the last 12 months.</t>
  </si>
  <si>
    <t>A 5% or greater improvement in labor effectiveness has been achieved over the last 12 months.</t>
  </si>
  <si>
    <t>Less than a 5% improvement in labor effectiveness has been achieved over the last 12 months.
 NOTE: If labor productivity measures are not available, then score this section as zero (0).</t>
  </si>
  <si>
    <t>A 20% or greater improvement in percent non-first quality has been achieved over the last 12 months.</t>
  </si>
  <si>
    <t xml:space="preserve">A 10% or greater improvement in percent non-first quality has been achieved over the last 12 months.  </t>
  </si>
  <si>
    <t>A 5% or greater improvement in percent non-first quality has been achieved over the last 12 months.</t>
  </si>
  <si>
    <t>Less than a 5% improvement in percent non-first quality has been achieved over the last 12 months.
 NOTE: If percent non-first quality measures are not available, then score this section as zero.</t>
  </si>
  <si>
    <t>A 20% or greater reduction in total days of inventory has been achieved over the last 12 months.</t>
  </si>
  <si>
    <t>A 10% or greater reduction in total days of inventory has been achieved over the last 12 months.</t>
  </si>
  <si>
    <t>A 5% or greater reduction in total days of inventory has been achieved over the last 12 months.</t>
  </si>
  <si>
    <t>Less than a 5% reduction in total days of inventory has been achieved over the last 12 months.
 NOTE: If inventory measures are not available, then score this section as zero (0).</t>
  </si>
  <si>
    <t>Summary</t>
  </si>
  <si>
    <t>Principle</t>
  </si>
  <si>
    <t>#</t>
  </si>
  <si>
    <t>Workflow</t>
  </si>
  <si>
    <t>Inventory Control and Visual Scheduling</t>
  </si>
  <si>
    <t>Total Productive Maintenance is Maintenance (TPM)</t>
  </si>
  <si>
    <t>All unneeded items are removed from the workplace.</t>
  </si>
  <si>
    <t>“A place for everything, and everything in its place”.</t>
  </si>
  <si>
    <t>Inspect through regular cleaning to catch minor problems before they become big problems.</t>
  </si>
  <si>
    <t>Signs, labels, lines, etc ensure that work is done the same way every time.</t>
  </si>
  <si>
    <t>Measure progress on a regular basis to maintain and improve 5S.</t>
  </si>
  <si>
    <t>Displays should be in a public place that is clearly visible to associates and visitors.</t>
  </si>
  <si>
    <t>Data should be updated as often as practical (hourly or more often is preferred).</t>
  </si>
  <si>
    <t>The management team should respond to good and bad data.</t>
  </si>
  <si>
    <t>Metrics should have a goal that is compared to actual performance.  The goal may change.</t>
  </si>
  <si>
    <t>Work Instructions should be approved by management, and audits conducted periodically.</t>
  </si>
  <si>
    <t>A system should be in place to train associates, and then verify that they are trained.</t>
  </si>
  <si>
    <t>Production lot sizes should be the same size as the smallest quantity purchased by the ultimate consumer.</t>
  </si>
  <si>
    <t>Operations should be physically linked, or in close proximity.  Ideally, they are completely synchronized.</t>
  </si>
  <si>
    <t>Short setup (or “changeover”) time (the time from the last good piece to the first good piece of the next product) is critical.  Changeover time should be tracked, preferably on a visual metric.  Trends in changeover time should be analyzed.  Changeover procedures should be clearly documented, with each crew member having a clearly defined role in the change.  Steps should be taken to minimize the number of “adjustments” that have to be made to the tooling or process to achieve acceptable quality products.</t>
  </si>
  <si>
    <t>Actual changeover times should be publicly tracked, with goals and trends noted.</t>
  </si>
  <si>
    <t>Each member of the changeover “Pit Crew” should have a detailed work instruction.</t>
  </si>
  <si>
    <t>Kan Bans should be used for “commodity” products or those items with stable demand.</t>
  </si>
  <si>
    <t xml:space="preserve">The schedule should be updated frequently to indicate how well actual production is matching the plan.  </t>
  </si>
  <si>
    <t>SPC should be used to monitor process and make adjustments before products fall out of specification.</t>
  </si>
  <si>
    <t>Active 6-Sigma projects should be underway to improve performance and reduce quality variation.</t>
  </si>
  <si>
    <t>Poke Yokes should be in place, with more systems installed as new failure modes are detected.</t>
  </si>
  <si>
    <t>The OEE of all major pieces of equipment should be calculated on a regular basis</t>
  </si>
  <si>
    <t>A traditional, formal PM system should be in place.</t>
  </si>
  <si>
    <t>The status of all PMs (both scheduled and daily) should be obvious to any casual visitor to an area.</t>
  </si>
  <si>
    <t>The daily PM tasks should have a “visual” work instruction that is very easy to understand and follow.</t>
  </si>
  <si>
    <t>A Lean enterprise is never satisfied with its performance.  It always aggressively finds waste and eliminates it.  It attacks waste and the causes of defects and variation utilizing a large suite of tools, including Lean and 6-Sigma.  The result of these efforts is improved labor efficiency, reduced quality defects, and reduced inventory levels.</t>
  </si>
  <si>
    <t>Labor efficiency should be improving on a regular basis (not due to capital improvements).</t>
  </si>
  <si>
    <t>The rate of defects (and “seconds”) should be declining over time.</t>
  </si>
  <si>
    <t>Inventory levels, as measured in days, should decline on a regular basis.</t>
  </si>
  <si>
    <t>Schedules are presented on large, easy to see displays.  Visitors to the area are able to understand that it is a schedule, but may not understand details such as the product being run.</t>
  </si>
  <si>
    <t>A formal Preventative Maintenance system exists, and includes at least 95% of all the major pieces of equipment.  Work is scheduled and tracked.  Trends are analyzed and predictive work is performed.</t>
  </si>
  <si>
    <t>A formal Preventative Maintenance system exists, and includes at least 95% of all the major pieces of equipment.  Work is scheduled and tracked.  Trends are analyzed, but no predictive work is performed.</t>
  </si>
  <si>
    <t>The person doing the work should be updating the data using nothing more complicated than a calculator.</t>
  </si>
  <si>
    <r>
      <t>Sequencing Authority</t>
    </r>
    <r>
      <rPr>
        <b/>
        <sz val="18"/>
        <rFont val="Arial"/>
        <family val="2"/>
      </rPr>
      <t xml:space="preserve">
</t>
    </r>
    <r>
      <rPr>
        <sz val="10"/>
        <rFont val="Arial"/>
        <family val="2"/>
      </rPr>
      <t>(unless synchronized)</t>
    </r>
  </si>
  <si>
    <t>Measuring devices need to periodically tested and recalibrated, and have a good P/T ratio.</t>
  </si>
  <si>
    <t>Revision Info:</t>
  </si>
  <si>
    <t>JRCB</t>
  </si>
  <si>
    <t>Rewrote to fit on spreadsheets for ease of use.</t>
  </si>
  <si>
    <t>Sort</t>
  </si>
  <si>
    <t>Set in Order</t>
  </si>
  <si>
    <t>Sustain</t>
  </si>
  <si>
    <t>Item</t>
  </si>
  <si>
    <t>5 points</t>
  </si>
  <si>
    <t>4 points</t>
  </si>
  <si>
    <t>3 points</t>
  </si>
  <si>
    <t>2 points</t>
  </si>
  <si>
    <t>1 point</t>
  </si>
  <si>
    <t>0 points</t>
  </si>
  <si>
    <t>At least 95% of the items in the workplace are needed (fewer than 5% are not needed).</t>
  </si>
  <si>
    <t>Scoring Guidelines</t>
  </si>
  <si>
    <t>Score</t>
  </si>
  <si>
    <t>At least 90% of the items in the workplace are needed (fewer than 10% are not needed).</t>
  </si>
  <si>
    <t>At least 75% of the items in the workplace are needed (fewer than 25% are not needed).</t>
  </si>
  <si>
    <t>At least 60% of the items in the workplace are needed (fewer than 40% are not needed).</t>
  </si>
  <si>
    <t>At least 50% of the items in the workplace are needed (fewer than 50% are not needed).</t>
  </si>
  <si>
    <t>Less than 50% of the items in the workplace are needed (more than 50% are not needed).</t>
  </si>
  <si>
    <t>At least 95% of the items in the workplace are in their designated location (fewer than 5% are in the wrong place).</t>
  </si>
  <si>
    <t>At least 90% of the items in the workplace are in their designated location (fewer than 10% are in the wrong place).</t>
  </si>
  <si>
    <t>At least 75% of the items in the workplace are in their designated location (fewer than 25% are in the wrong place).</t>
  </si>
  <si>
    <t>At least 60% of the items in the workplace are in their designated location (fewer than 40% are in the wrong place).</t>
  </si>
  <si>
    <t>At least 50% of the items in the workplace are in their designated location (fewer than 50% are in the wrong place).</t>
  </si>
  <si>
    <t>Less than 50% of the items in the workplace are in their designated location.</t>
  </si>
  <si>
    <t>A formal Shine Schedule exists that includes 95% of the workplace and has been followed at least 95% of the time in the last 3 months.</t>
  </si>
  <si>
    <t>A formal Shine Schedule exists that includes 90% of the workplace and has been followed at least 90% of the time in the last 3 months.</t>
  </si>
  <si>
    <t>A formal Shine Schedule exists that includes 75% of the workplace and has been followed at least 75% of the time in the last 3 months.</t>
  </si>
  <si>
    <t>A formal Shine Schedule exists that includes 60% of the workplace and has been followed at least 60% of the time in the last 2 months.</t>
  </si>
  <si>
    <t>A formal Shine Schedule exists that includes 50% of the workplace and has been followed at least 50% of the time in the last 2 months.</t>
  </si>
  <si>
    <t>Formal shine schedules have been published for less than 2 months.</t>
  </si>
  <si>
    <t>At least 90% of assigned locations and machine controls are labeled (less than 10% unlabeled).</t>
  </si>
  <si>
    <t>At least 75% of assigned locations and machine controls are labeled (less than 25% unlabeled).</t>
  </si>
  <si>
    <t>At least 60% of assigned locations and machine controls are labeled (less than 40% unlabeled).</t>
  </si>
  <si>
    <t>At least 95% of assigned locations and machine controls are labeled (less than 5% unlabeled).</t>
  </si>
  <si>
    <t>At least 50% of assigned locations and machine controls are labeled.</t>
  </si>
  <si>
    <t>Fewer than 50% of assigned locations and machine controls are labeled.</t>
  </si>
  <si>
    <t>A formal 5S Assessment Schedule exists and the area has been regularly assessed over the last year.  Results are charted and posted in the work place.</t>
  </si>
  <si>
    <t>A formal 5S Assessment Schedule exists and the area has been regularly assessed over the last 9 months.  Results are charted and posted in the work place.</t>
  </si>
  <si>
    <t>A formal 5S Assessment Schedule exists and the area has been regularly assessed at least 85% of the time in the last 9 months.</t>
  </si>
  <si>
    <t>A formal 5S Assessment Schedule exists and the area has been regularly assessed at least 85% of the time in the last 6 months.</t>
  </si>
  <si>
    <t>Audited
and
Appr'd</t>
  </si>
  <si>
    <t>Lean Assessment Score</t>
  </si>
  <si>
    <t>Performance Trend</t>
  </si>
  <si>
    <t>Improvement Action Plans</t>
  </si>
  <si>
    <t>Action</t>
  </si>
  <si>
    <t>Who</t>
  </si>
  <si>
    <t>Status</t>
  </si>
  <si>
    <t>Prev Year</t>
  </si>
  <si>
    <t>Jan</t>
  </si>
  <si>
    <t>Feb</t>
  </si>
  <si>
    <t>Mar</t>
  </si>
  <si>
    <t>Apr</t>
  </si>
  <si>
    <t>May</t>
  </si>
  <si>
    <t>Jun</t>
  </si>
  <si>
    <t>Jul</t>
  </si>
  <si>
    <t>Aug</t>
  </si>
  <si>
    <t>Sep</t>
  </si>
  <si>
    <t>Oct</t>
  </si>
  <si>
    <t>Nov</t>
  </si>
  <si>
    <t>Dec</t>
  </si>
  <si>
    <t>Average</t>
  </si>
  <si>
    <t>A formal 5S Assessment Schedule exists and the area has been regularly assessed at least 85% of the time in the last 3 months.</t>
  </si>
  <si>
    <t>A formal 5S Assessment Schedule has existed for fewer than 3 months.</t>
  </si>
  <si>
    <t>Total Points:</t>
  </si>
  <si>
    <t>5S</t>
  </si>
  <si>
    <t>Comments:</t>
  </si>
  <si>
    <t>Assessed by:</t>
  </si>
  <si>
    <t>Date:</t>
  </si>
  <si>
    <t>Department:</t>
  </si>
  <si>
    <t>Stand-ardize</t>
  </si>
  <si>
    <t>-</t>
  </si>
  <si>
    <t>Visual Metrics</t>
  </si>
  <si>
    <t>Performance data is presented on large, easy to see displays.  These include key measures of productivity, quality, on-time delivery, and safety.</t>
  </si>
  <si>
    <t>Performance data is presented on large, easy to see displays.  One of the key measures of productivity, quality, on-time delivery, and safety is not included.</t>
  </si>
  <si>
    <t>Performance data is present, but is not prominently displayed for most associates or visitors to see easily, or it omits 2 or more of the key performance areas.</t>
  </si>
  <si>
    <t>Performance data is on display, but not near the area where the work is conducted</t>
  </si>
  <si>
    <t>At least some performance data is displayed in some form somewhere.</t>
  </si>
  <si>
    <t>Only routine displays of policies, upcoming events, etc are displayed.</t>
  </si>
  <si>
    <t>Update Method</t>
  </si>
  <si>
    <t>The person doing the work, or the last team member in a cell or line, updates the data using nothing more complex that a calculator or stopwatch.</t>
  </si>
  <si>
    <t>A designated team member enters data into a spreadsheet.  The results of that spreadsheet are then entered by hand on the display board.</t>
  </si>
  <si>
    <t>A designated team member enters data into a spreadsheet.  The results of that spreadsheet is a graph which is posted on the display board.</t>
  </si>
  <si>
    <t>A computer program is run by a supervisor or manager, who then updates the display board.</t>
  </si>
  <si>
    <t>Data is automatically provided to the supervisor, who then updates the display board.</t>
  </si>
  <si>
    <t>Timeliness</t>
  </si>
  <si>
    <t>The data is updated every hour, or even more frequently.</t>
  </si>
  <si>
    <t>The data is updated for each shift at the end of the shift</t>
  </si>
  <si>
    <t>The data is updated each day, at the end of the day.</t>
  </si>
  <si>
    <t>The data is updated the following day</t>
  </si>
  <si>
    <t>The data is weekly, updated the following week</t>
  </si>
  <si>
    <t>The data is monthly or quarterly</t>
  </si>
  <si>
    <t>Goal Oriented</t>
  </si>
  <si>
    <t>There is a goal that changes depending on the individual product being run or the time of day (e.g.: breaks and lunches).  Comments are entered to indicate why the goal was missed or exceeded.</t>
  </si>
  <si>
    <t>There is a goal that changes depending on the individual product being run or the time of day.  There are no comments to indicate why the goal was missed or exceeded.</t>
  </si>
  <si>
    <t>There is an explicit goal that changes depending on the individual product being run, but not based on the time of day (e.g.: breaks and lunches).</t>
  </si>
  <si>
    <t xml:space="preserve">There is an explicit goal, which represents an average of different products and time of day (e.g.: breaks and lunches).  </t>
  </si>
  <si>
    <t>There is no goal presented</t>
  </si>
  <si>
    <t>Mngmt Response</t>
  </si>
  <si>
    <t>Managers review the data several times per day, add written comments on the performance, and discuss it with operating associates.</t>
  </si>
  <si>
    <t>Managers review the data daily, add written comments on the performance, and discuss it with operating associates.</t>
  </si>
  <si>
    <t>Managers review the data daily, add written comments on the performance, and discuss it with supervisory staff.</t>
  </si>
  <si>
    <t>Managers review the data daily, and discuss it with supervisory staff.</t>
  </si>
  <si>
    <t>Managers review the data daily.</t>
  </si>
  <si>
    <t>Managers neglect to review the data up to 10% of the time.</t>
  </si>
  <si>
    <t>Goal changes depending on the product being run or the time of day. The goal is based on management expectations rather than budget standard.  Comments are entered when goal is missed or exceeded.</t>
  </si>
  <si>
    <t>Standard Work</t>
  </si>
  <si>
    <t>Work Instruct</t>
  </si>
  <si>
    <t>At least 95% of all work stations have posted work instructions.  These are specific to the product being run and are changed to show the correct one for the current product.</t>
  </si>
  <si>
    <t>At least 95% of all work stations have posted work instructions.  These are complete, but generic for all products.</t>
  </si>
  <si>
    <t>At least 95% of all work stations have posted work instructions.  These are general guidelines and applicable to all products.</t>
  </si>
  <si>
    <t xml:space="preserve">At least 75% of all work stations have posted work instructions.  </t>
  </si>
  <si>
    <t>At least 75% of all work stations have work instructions, but these are not posted at the work station.</t>
  </si>
  <si>
    <t>Fewer than 75% of all work stations have written work instructions.</t>
  </si>
  <si>
    <t>A formal ISO-style auditing and approval process exists for all work instructions.  Audits are conducted at least annually.  The last audit found no non-conformities.</t>
  </si>
  <si>
    <t>All work instructions are approved prior to release.  Audits are conducted at least annually.  Non-conformities are corrected.</t>
  </si>
  <si>
    <t>All work instructions are approved prior to release.  Audits occur sporadically.  Non-conformities are corrected as they are detected.</t>
  </si>
  <si>
    <t>All work instructions are approved prior to release.  No audits occur.  Non-conformities are corrected periodically.</t>
  </si>
  <si>
    <t>No process exists to approve and audit work instructions.</t>
  </si>
  <si>
    <t>Training</t>
  </si>
  <si>
    <t>At least 95% of all associates have been formally trained in their current job.  Their skills were informally evaluated and approved.  No skills matrix is posted.</t>
  </si>
  <si>
    <t>At least 75% of all associates have been formally trained in their current job.  Their skills were informally evaluated and approved.  No skills matrix is posted.</t>
  </si>
  <si>
    <t>New associates are informally trained on the job by more experienced associates.  Formal training is given on safety and environmental issues.</t>
  </si>
  <si>
    <t>New associates are informally trained by more experienced associates.</t>
  </si>
  <si>
    <t>Cross-Training</t>
  </si>
  <si>
    <t>At least 95% of associates in an area are trained and capable of doing all the jobs in the area.</t>
  </si>
  <si>
    <t>At least 85% of associates in an area are trained and capable of doing at least 85% of the jobs in the area.</t>
  </si>
  <si>
    <t>At least 75% of associates in an area are trained and capable of doing at least 75% of the jobs in the area.</t>
  </si>
  <si>
    <t>At least 60% of associates in an area are trained and capable of doing at least 60% of the jobs in the area.</t>
  </si>
  <si>
    <t>At least 50% of associates in an area are trained and capable of doing at least 50% of the jobs in the area.</t>
  </si>
  <si>
    <t>Fewer than 50% of associates in an area are trained and capable of doing at least 50% of the jobs in the area..</t>
  </si>
  <si>
    <t>Work Flow</t>
  </si>
  <si>
    <t>Small Lot Size</t>
  </si>
  <si>
    <t>Production lots are the same size as the smallest quantity purchased by the ultimate consumer.</t>
  </si>
  <si>
    <t>Production lot sizes are no larger than the average quantity purchased by the immediate customer.</t>
  </si>
  <si>
    <t>Production lot sizes are approximately three (3) times the size the average quantity purchased by the immediate customer.</t>
  </si>
  <si>
    <t>Corrected some minor errors &amp; converted to Excel 2007 format</t>
  </si>
  <si>
    <r>
      <t xml:space="preserve">Visual Daily PM
</t>
    </r>
    <r>
      <rPr>
        <sz val="8"/>
        <rFont val="Arial"/>
        <family val="2"/>
      </rPr>
      <t>(Autonomous Maintenance)</t>
    </r>
  </si>
  <si>
    <t>Created for publication</t>
  </si>
  <si>
    <t>Visual Metrics make it easy for anyone to quickly determine how well an operation is performing.  It emphasizes simple displays of information measuring how well the area is meeting business objectives.  This metric information is updated by the person doing the work, compares an actual condition to a goal, and supports company objectives.</t>
  </si>
  <si>
    <t>A supervisor enters data into a spreadsheet.  She then prints a graph which is posted on the display board.</t>
  </si>
  <si>
    <t>Sort:</t>
  </si>
  <si>
    <t>Set in Order:</t>
  </si>
  <si>
    <t>Shine:</t>
  </si>
  <si>
    <t>Standardize:</t>
  </si>
  <si>
    <t>Sustain:</t>
  </si>
  <si>
    <t>Public Displays:</t>
  </si>
  <si>
    <t>Updated by Op'r:</t>
  </si>
  <si>
    <t>Updated Freqly:</t>
  </si>
  <si>
    <t>Goal oriented:</t>
  </si>
  <si>
    <t>Mgt Response:</t>
  </si>
  <si>
    <t>Standard Work is critical to a Lean enterprise.  The ultimate goal of 5S and a requirement for 6-Sigma, it ensures that work is performed in the same way every time.  It also provides a basis for making improvements in that work, or in identifying conditions that create non-conforming product.</t>
  </si>
  <si>
    <t>Work Instructions:</t>
  </si>
  <si>
    <t>Audited &amp; Appr'd:</t>
  </si>
  <si>
    <t>Training:</t>
  </si>
  <si>
    <t>Cross Training:</t>
  </si>
  <si>
    <t>Work instructions need to be posted at the work site.  They should be simple, but as specific as possible.</t>
  </si>
  <si>
    <t>A formal ISO-style auditing and approval process exists for all work instructions.  Audits are conducted at least annually.  The last audit found some non-conformities which are being (or have been) corrected.</t>
  </si>
  <si>
    <t>At least 95% of all associates have been formally trained in their current job.  Their skills were formally evaluated and approved.  A skills matrix is posted which is current for each listed associates.</t>
  </si>
  <si>
    <r>
      <t xml:space="preserve">At least 95% of all associates have been formally trained in their current job.  Their skills were </t>
    </r>
    <r>
      <rPr>
        <u/>
        <sz val="7"/>
        <rFont val="Arial"/>
        <family val="2"/>
      </rPr>
      <t>informally</t>
    </r>
    <r>
      <rPr>
        <sz val="7"/>
        <rFont val="Arial"/>
        <family val="2"/>
      </rPr>
      <t xml:space="preserve"> evaluated and approved.  A skills matrix is posted which is current for each associate.</t>
    </r>
  </si>
  <si>
    <t>Workflow describes how materials and jobs are processed through a work area.  In a Lean enterprise, products are made in the smallest quantities that an individual customer may purchase (1 piece is ideal).  Work should be done in cells which are linked to upstream and downstream operations in a “pull system” where work can only occur if there is a defined need and location for the output.</t>
  </si>
  <si>
    <t>Flexible capacity:</t>
  </si>
  <si>
    <t>Linked Ops:</t>
  </si>
  <si>
    <t>Pull Systems:</t>
  </si>
  <si>
    <t>Small Lot Size:</t>
  </si>
  <si>
    <t>Production is based on a physical signal.  There is no physical space to put unneeded product.  Raw materials are consumed from a physical queue which signals upstream operations to produce or deliver these materials.</t>
  </si>
  <si>
    <t>Production occurs based on a schedule or from an MRP inventory system.</t>
  </si>
  <si>
    <t>Short Change:</t>
  </si>
  <si>
    <t>Tracked Time:</t>
  </si>
  <si>
    <t>Work Instr:</t>
  </si>
  <si>
    <t>Preset Adj:</t>
  </si>
  <si>
    <t>Changeover times should be in minutes or seconds, not hours or days.</t>
  </si>
  <si>
    <t>Changeovers should require minimal or zero adjustments to bring products into specifications.</t>
  </si>
  <si>
    <t>Average total changeover time averages less than 5 minutes.</t>
  </si>
  <si>
    <t>Average total changeover time averages 5 - 10 minutes.</t>
  </si>
  <si>
    <t>Average total changeover time averages 10 - 20 minutes.</t>
  </si>
  <si>
    <t>Average total changeover time averages 20 - 35 minutes.</t>
  </si>
  <si>
    <t>Average total changeover time averages 35 - 60 minutes.</t>
  </si>
  <si>
    <t>Average total changeover time averages more than 1 hour.</t>
  </si>
  <si>
    <t>Formal work instructions are posted that describe the detailed steps taken by each crew member during a changeover.  These instructions are formally audited and updated as necessary at least annually.</t>
  </si>
  <si>
    <t>Formal work instructions are posted that describe the detailed steps taken by each crew member during a changeover.</t>
  </si>
  <si>
    <t>Kan Bans:</t>
  </si>
  <si>
    <t>Visual Schedules:</t>
  </si>
  <si>
    <t>Sched Attain't:</t>
  </si>
  <si>
    <t>Seq Authority:</t>
  </si>
  <si>
    <t xml:space="preserve">A Lean enterprise simplifies scheduling by utilizing Kan Bans and other simple and visual systems to schedule production and movement of materials.  Every associate should instantly know what the next job to be run will be.  These schedules set expectations and allow for documenting how well the production crew achieves the schedule. </t>
  </si>
  <si>
    <t>A Lean Enterprise utilizes sophisticated statistical tools to control the process (as opposed to checking quality after-the-fact).  Gages are calibrated and the R&amp;R for each is calculated.  It uses 6-Sigma’s DMAIC projects to attack problems and resolve them.  Poke Yokes are utilized to prevent specific problems from occurring.</t>
  </si>
  <si>
    <t>SPC:</t>
  </si>
  <si>
    <t>6-Sigma:</t>
  </si>
  <si>
    <t>Gages:</t>
  </si>
  <si>
    <t>Poke Yokes:</t>
  </si>
  <si>
    <t>There is an ISO-style gage calibration and tracking system in place that covers all in-process and inspection gages.  No major non-conformities were detected during the last audit.  Most P/T ratios are less than 0.1.</t>
  </si>
  <si>
    <t>Total Productive Maintenance is Maintenance from a Lean perspective.  It enlists operators to do routine maintenance, while maintenance associates do complex task requiring special skills.  The operating condition of equipment is formally evaluated into an Overall Equipment Effectiveness (OEE), and there is a formal Preventative Maintenance system which tracks work done.</t>
  </si>
  <si>
    <t>OEE:</t>
  </si>
  <si>
    <t>Traditional PM:</t>
  </si>
  <si>
    <t>Visual Daily PM:</t>
  </si>
  <si>
    <t>Visual Logs:</t>
  </si>
  <si>
    <t>Labor Cost:</t>
  </si>
  <si>
    <t>Quality:</t>
  </si>
  <si>
    <t>Inventory Levels:</t>
  </si>
  <si>
    <t>Associate Involvement</t>
  </si>
  <si>
    <t>Kaizen Events:</t>
  </si>
  <si>
    <t>Kaizen Blitz Events</t>
  </si>
  <si>
    <t>Ideally, all associates in an area are trained to perform any job in that area.</t>
  </si>
  <si>
    <t>The key item which makes Lean successful is building a "Lean Culture".  This means that all associates are actively and continually working to improve the operation and reduce waste.  Associates have been formally training in LSS methodology and continually make improvements with minimal guidance from management.</t>
  </si>
  <si>
    <t>Associates need to be formally trained in Lean and 6-Sigma methodology.  They then learn by doing.</t>
  </si>
  <si>
    <t>Kaizen blitz events are frequently used to train and involve associates.</t>
  </si>
  <si>
    <t>LSS Training</t>
  </si>
  <si>
    <t>Improv't Projects:</t>
  </si>
  <si>
    <t>Improv't Projects</t>
  </si>
  <si>
    <t>Only a few managers have been formally trained in Lean &amp; 6-Sigma methodologies.</t>
  </si>
  <si>
    <t>At least 75% of the associates have participated in a formal kaizen Blitz event in the last 24 months.</t>
  </si>
  <si>
    <t>Associates should be continually executing and documenting small improvement projects</t>
  </si>
  <si>
    <t>At least 25% of the associates completed a project in the last 12 months.  Those projects are documented and posted on communication boards.   Small rewards of nominal value are given to some participants.</t>
  </si>
  <si>
    <t>Continual Improv't</t>
  </si>
  <si>
    <t>At least 50% of the associates have participated in a formal kaizen Blitz event in the last 24 months.</t>
  </si>
  <si>
    <t>At least 50% of the associates completed a project in the last 12 months.  Those projects are documented and posted on communication boards.   Small rewards of nominal value are given to some participants.</t>
  </si>
  <si>
    <t>All associates have at least 8 hours of formal LSS training,  More than 50% have a Green Belt, and more than 5% have a Black Belt.</t>
  </si>
  <si>
    <t>All associates have at least 8 hours of formal LSS training,  More than 25% have a Green Belt, and more than 1% have a Black Belt.</t>
  </si>
  <si>
    <t>More than 90% of all associates have at least 2 hours of formal LSS training,  More than 5% have a Green Belt, and there is at least 1 Black Belt on the local staff.</t>
  </si>
  <si>
    <t>More than 50% of all associates have at least 2 hours of formal LSS training,  More than 1% have a Green Belt.</t>
  </si>
  <si>
    <t>Most associates have at least 1 hour of LSS training.  More than 10% of the management staff has worked in an environment with a strong LSS culture.</t>
  </si>
  <si>
    <t>At least 25% of the associates have participated in a formal kaizen Blitz event in the last 24 months.</t>
  </si>
  <si>
    <t>At least 25% of the associates have participated in a formal kaizen Blitz event in the last 36 months.</t>
  </si>
  <si>
    <t>At least 10% of the associates have participated in a formal kaizen Blitz event in the last 36 months.</t>
  </si>
  <si>
    <t>Fewer than 10% of the associates have participated in a formal Kaizen Blitz event in the last 3 years.</t>
  </si>
  <si>
    <t>A "Suggestion" (or "Steering Committee") system is in place.  At least 2 suggestions have been implemented with the last 12 months.  All suggestions are dispositioned within 30 days.</t>
  </si>
  <si>
    <t>At least 25% of the associates completed a project in the last 24 months.  Those projects are documented and posted on communication boards.   Management verbally congratulates participants.</t>
  </si>
  <si>
    <t>At least 10% of the associates completed a project in the last 36 months.  Those projects are documented and posted on communication boards.   Management verbally congratulates participants.</t>
  </si>
  <si>
    <t>Projects are rarely initiated and executed by the hourly associates.</t>
  </si>
  <si>
    <t>5S is workplace organization, and is the heart of a Lean Enterprise.  It is a tool to improve the efficiency of the workplace by establishing standard locations for all the needed items, eliminating those things that are not needed, and providing information so that work is standardized, i.e.: done in the same way every time.</t>
  </si>
  <si>
    <t>Public Display</t>
  </si>
  <si>
    <t>Production should only occur when needed by downstream operations.  5S has made the need  obvious.</t>
  </si>
  <si>
    <t>Visual schedules should show the product needed, the quantity needed, &amp; the expected completion date.</t>
  </si>
  <si>
    <t>Operators should be permitted to control the sequence of jobs, within a clearly-established framework.</t>
  </si>
  <si>
    <t>There is an ISO-style gage calibration and tracking system in place, but it does not include in-process gages.  The last audit found no major non-conformities. P/T ratios are &lt;0.3 for &gt; 50% of major gages.</t>
  </si>
  <si>
    <t>There is an ISO-style gage calibration and tracking system in place, but it does not include in-process gages.  The last audit found no major non-conformities. P/T ratios are &lt;0.5 for &gt; 50% of major gages.</t>
  </si>
  <si>
    <t>Gage R&amp;R is checked when installed.  P/T ratios are typically greater than 0.5.</t>
  </si>
  <si>
    <t xml:space="preserve">“Visual and Obvious” daily PM plans are in use for at least 95% of all major pieces of equipment.  It is immediately obvious if a scheduled item is overlooked or giving unacceptable results.  </t>
  </si>
  <si>
    <t xml:space="preserve">“Visual and Obvious” daily PM plans are in use for at least 90% of all major pieces of equipment.  It is immediately obvious if a scheduled item is overlooked or giving unacceptable results.  </t>
  </si>
  <si>
    <t xml:space="preserve">“Visual and Obvious” daily PM plans are in use for at least 75% of all major pieces of equipment.  It is immediately obvious if a scheduled item is overlooked or giving unacceptable results.  </t>
  </si>
  <si>
    <r>
      <t xml:space="preserve">“Visual and Obvious” daily PM plans are in use for at least 60% of all major pieces of equipment.  It </t>
    </r>
    <r>
      <rPr>
        <u/>
        <sz val="7"/>
        <rFont val="Arial"/>
        <family val="2"/>
      </rPr>
      <t>may not</t>
    </r>
    <r>
      <rPr>
        <sz val="7"/>
        <rFont val="Arial"/>
        <family val="2"/>
      </rPr>
      <t xml:space="preserve"> be immediately obvious if a scheduled item is overlooked or giving unacceptable results.  </t>
    </r>
  </si>
  <si>
    <r>
      <t xml:space="preserve">“Visual and Obvious” daily PM plans are in use for at least 50% of all major pieces of equipment.  It </t>
    </r>
    <r>
      <rPr>
        <u/>
        <sz val="7"/>
        <rFont val="Arial"/>
        <family val="2"/>
      </rPr>
      <t>may not</t>
    </r>
    <r>
      <rPr>
        <sz val="7"/>
        <rFont val="Arial"/>
        <family val="2"/>
      </rPr>
      <t xml:space="preserve"> be immediately obvious if a scheduled item is overlooked or giving unacceptable results.  </t>
    </r>
  </si>
  <si>
    <t>Std Work</t>
  </si>
  <si>
    <t>SMED</t>
  </si>
  <si>
    <t>Inv Ctrl &amp; Visual Sched</t>
  </si>
  <si>
    <t>TPM</t>
  </si>
  <si>
    <t>Completion Date</t>
  </si>
  <si>
    <t>Lean Score Data</t>
  </si>
  <si>
    <t>Performance Strengths</t>
  </si>
  <si>
    <t xml:space="preserve">Total Score: </t>
  </si>
  <si>
    <t>Added Associate Involvement.  Changed to absolute score.  Updated Display sheet.</t>
  </si>
  <si>
    <t>The capacity of a workplace should be quickly adjustable to accommodate changes in demand.</t>
  </si>
  <si>
    <t>Capacity of the area can be adjusted up or down by a factor of three (3) within 1 week with no significant impact on productivity or unit cost.</t>
  </si>
  <si>
    <t>Capacity of the area can be adjusted up or down by a factor of two (2) within 1 month with no significant impact on productivity or unit cost.</t>
  </si>
  <si>
    <t>Capacity of the area can be adjusted up or down by a factor of three (3) within 1 month with no significant impact on productivity or unit cost.</t>
  </si>
  <si>
    <t>Capacity of the area can be adjusted up or down by 50% within 1 month with no significant impact on productivity or unit cost.</t>
  </si>
  <si>
    <t>Capacity of the area can be adjusted up or down by 50% within 1 month, but there may as much as a 20% reduction in labor productivity or a 20% increase in unit costs.</t>
  </si>
  <si>
    <t>Capacity can be increased within 1 month, but there will be a 20% or greater loss of productivity, or a 20% or more increase in unit costs.</t>
  </si>
  <si>
    <t>A 15% or greater improvement in labor effectiveness has been achieved over the last 12 months.</t>
  </si>
  <si>
    <t>A 25% or greater improvement in labor effectiveness has been achieved over the last 12 months.</t>
  </si>
  <si>
    <t>A 15% or greater improvement in percent non-first quality has been achieved over the last 12 months.</t>
  </si>
  <si>
    <t>A 25% or greater improvement in percent non-first quality has been achieved over the last 12 months.</t>
  </si>
  <si>
    <t>A 15% or greater reduction in total days of inventory has been achieved over the last 12 months.</t>
  </si>
  <si>
    <t>A 25% or greater reduction in total days of inventory has been achieved over the last 12 months.</t>
  </si>
  <si>
    <t>Good Glass Wall metrics.   SQDC in CNC Turning</t>
  </si>
  <si>
    <t>Enter Department Name Here</t>
  </si>
  <si>
    <t>Enter names of people who assessed the area here</t>
  </si>
  <si>
    <t>Enter any comments here.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</si>
</sst>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m/d"/>
    <numFmt numFmtId="165" formatCode="m/d/yy;@"/>
    <numFmt numFmtId="166" formatCode="_(\$* #,##0.00_);_(\$* \(#,##0.00\);_(\$* \-??_);_(@_)"/>
    <numFmt numFmtId="167" formatCode="0.0%"/>
    <numFmt numFmtId="168" formatCode="[$-409]mmmm\ d\,\ yyyy;@"/>
  </numFmts>
  <fonts count="19" x14ac:knownFonts="1">
    <font>
      <sz val="10"/>
      <name val="Arial"/>
    </font>
    <font>
      <sz val="8"/>
      <name val="Arial"/>
      <family val="2"/>
    </font>
    <font>
      <b/>
      <sz val="10"/>
      <name val="Arial"/>
      <family val="2"/>
    </font>
    <font>
      <b/>
      <sz val="24"/>
      <name val="Arial"/>
      <family val="2"/>
    </font>
    <font>
      <b/>
      <sz val="16"/>
      <name val="Arial"/>
      <family val="2"/>
    </font>
    <font>
      <b/>
      <sz val="18"/>
      <name val="Arial"/>
      <family val="2"/>
    </font>
    <font>
      <b/>
      <sz val="8"/>
      <name val="Arial"/>
      <family val="2"/>
    </font>
    <font>
      <sz val="7"/>
      <name val="Arial"/>
      <family val="2"/>
    </font>
    <font>
      <sz val="10"/>
      <name val="Arial"/>
      <family val="2"/>
    </font>
    <font>
      <b/>
      <sz val="12"/>
      <name val="Arial"/>
      <family val="2"/>
    </font>
    <font>
      <b/>
      <sz val="14"/>
      <name val="Arial"/>
      <family val="2"/>
    </font>
    <font>
      <b/>
      <sz val="26"/>
      <name val="Arial"/>
      <family val="2"/>
    </font>
    <font>
      <u/>
      <sz val="7"/>
      <name val="Arial"/>
      <family val="2"/>
    </font>
    <font>
      <sz val="11"/>
      <name val="Arial"/>
      <family val="2"/>
    </font>
    <font>
      <sz val="14"/>
      <name val="Arial"/>
      <family val="2"/>
    </font>
    <font>
      <b/>
      <sz val="11"/>
      <name val="Arial"/>
      <family val="2"/>
    </font>
    <font>
      <b/>
      <sz val="28"/>
      <name val="Arial"/>
      <family val="2"/>
    </font>
    <font>
      <b/>
      <sz val="28"/>
      <color theme="0"/>
      <name val="Arial"/>
      <family val="2"/>
    </font>
    <font>
      <b/>
      <sz val="20"/>
      <name val="Arial"/>
      <family val="2"/>
    </font>
  </fonts>
  <fills count="4">
    <fill>
      <patternFill patternType="none"/>
    </fill>
    <fill>
      <patternFill patternType="gray125"/>
    </fill>
    <fill>
      <patternFill patternType="solid">
        <fgColor rgb="FFFFFF00"/>
        <bgColor indexed="64"/>
      </patternFill>
    </fill>
    <fill>
      <patternFill patternType="solid">
        <fgColor rgb="FF002060"/>
        <bgColor indexed="64"/>
      </patternFill>
    </fill>
  </fills>
  <borders count="78">
    <border>
      <left/>
      <right/>
      <top/>
      <bottom/>
      <diagonal/>
    </border>
    <border>
      <left/>
      <right/>
      <top style="medium">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n">
        <color indexed="64"/>
      </left>
      <right style="thick">
        <color indexed="64"/>
      </right>
      <top style="medium">
        <color indexed="64"/>
      </top>
      <bottom style="medium">
        <color indexed="64"/>
      </bottom>
      <diagonal/>
    </border>
    <border>
      <left/>
      <right style="thick">
        <color indexed="64"/>
      </right>
      <top/>
      <bottom style="thick">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ck">
        <color indexed="64"/>
      </right>
      <top style="thick">
        <color indexed="64"/>
      </top>
      <bottom/>
      <diagonal/>
    </border>
    <border>
      <left/>
      <right style="medium">
        <color indexed="64"/>
      </right>
      <top style="medium">
        <color indexed="64"/>
      </top>
      <bottom/>
      <diagonal/>
    </border>
    <border>
      <left/>
      <right style="medium">
        <color indexed="64"/>
      </right>
      <top style="thick">
        <color indexed="64"/>
      </top>
      <bottom/>
      <diagonal/>
    </border>
    <border>
      <left/>
      <right/>
      <top/>
      <bottom style="thick">
        <color indexed="64"/>
      </bottom>
      <diagonal/>
    </border>
    <border>
      <left style="medium">
        <color indexed="64"/>
      </left>
      <right/>
      <top/>
      <bottom/>
      <diagonal/>
    </border>
    <border>
      <left/>
      <right style="medium">
        <color indexed="64"/>
      </right>
      <top/>
      <bottom/>
      <diagonal/>
    </border>
    <border>
      <left style="thin">
        <color indexed="22"/>
      </left>
      <right style="thin">
        <color indexed="22"/>
      </right>
      <top style="thin">
        <color indexed="22"/>
      </top>
      <bottom style="medium">
        <color indexed="8"/>
      </bottom>
      <diagonal/>
    </border>
    <border>
      <left style="thin">
        <color indexed="22"/>
      </left>
      <right style="thin">
        <color indexed="22"/>
      </right>
      <top/>
      <bottom/>
      <diagonal/>
    </border>
    <border>
      <left/>
      <right style="thin">
        <color indexed="22"/>
      </right>
      <top/>
      <bottom/>
      <diagonal/>
    </border>
    <border>
      <left style="thin">
        <color indexed="22"/>
      </left>
      <right style="thin">
        <color indexed="22"/>
      </right>
      <top style="medium">
        <color indexed="8"/>
      </top>
      <bottom style="thin">
        <color indexed="22"/>
      </bottom>
      <diagonal/>
    </border>
    <border>
      <left/>
      <right/>
      <top/>
      <bottom style="medium">
        <color indexed="64"/>
      </bottom>
      <diagonal/>
    </border>
    <border>
      <left/>
      <right style="thin">
        <color indexed="64"/>
      </right>
      <top/>
      <bottom/>
      <diagonal/>
    </border>
    <border>
      <left/>
      <right style="medium">
        <color indexed="64"/>
      </right>
      <top/>
      <bottom style="thick">
        <color indexed="64"/>
      </bottom>
      <diagonal/>
    </border>
    <border>
      <left/>
      <right style="thin">
        <color indexed="64"/>
      </right>
      <top style="medium">
        <color indexed="64"/>
      </top>
      <bottom/>
      <diagonal/>
    </border>
    <border>
      <left style="thick">
        <color indexed="64"/>
      </left>
      <right/>
      <top/>
      <bottom style="medium">
        <color indexed="64"/>
      </bottom>
      <diagonal/>
    </border>
    <border>
      <left/>
      <right style="thin">
        <color indexed="64"/>
      </right>
      <top/>
      <bottom style="medium">
        <color indexed="64"/>
      </bottom>
      <diagonal/>
    </border>
    <border>
      <left style="thin">
        <color indexed="64"/>
      </left>
      <right style="thick">
        <color indexed="64"/>
      </right>
      <top style="medium">
        <color indexed="64"/>
      </top>
      <bottom/>
      <diagonal/>
    </border>
    <border>
      <left style="thin">
        <color indexed="64"/>
      </left>
      <right style="thick">
        <color indexed="64"/>
      </right>
      <top/>
      <bottom/>
      <diagonal/>
    </border>
    <border>
      <left style="thin">
        <color indexed="64"/>
      </left>
      <right style="thick">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ck">
        <color indexed="64"/>
      </top>
      <bottom/>
      <diagonal/>
    </border>
    <border>
      <left style="medium">
        <color indexed="64"/>
      </left>
      <right/>
      <top style="thick">
        <color indexed="64"/>
      </top>
      <bottom/>
      <diagonal/>
    </border>
    <border>
      <left style="medium">
        <color indexed="64"/>
      </left>
      <right style="medium">
        <color indexed="64"/>
      </right>
      <top/>
      <bottom/>
      <diagonal/>
    </border>
    <border>
      <left style="medium">
        <color indexed="64"/>
      </left>
      <right style="thick">
        <color indexed="64"/>
      </right>
      <top/>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style="thick">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ck">
        <color indexed="64"/>
      </left>
      <right style="thin">
        <color indexed="64"/>
      </right>
      <top style="thick">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thin">
        <color indexed="64"/>
      </left>
      <right/>
      <top style="medium">
        <color indexed="64"/>
      </top>
      <bottom style="thick">
        <color indexed="64"/>
      </bottom>
      <diagonal/>
    </border>
    <border>
      <left/>
      <right/>
      <top style="medium">
        <color indexed="64"/>
      </top>
      <bottom style="thick">
        <color indexed="64"/>
      </bottom>
      <diagonal/>
    </border>
    <border>
      <left style="thin">
        <color indexed="64"/>
      </left>
      <right/>
      <top style="medium">
        <color indexed="64"/>
      </top>
      <bottom/>
      <diagonal/>
    </border>
    <border>
      <left style="thin">
        <color indexed="64"/>
      </left>
      <right style="thin">
        <color indexed="64"/>
      </right>
      <top style="thick">
        <color indexed="64"/>
      </top>
      <bottom style="thin">
        <color indexed="64"/>
      </bottom>
      <diagonal/>
    </border>
    <border>
      <left style="thin">
        <color indexed="22"/>
      </left>
      <right style="medium">
        <color indexed="22"/>
      </right>
      <top style="medium">
        <color indexed="8"/>
      </top>
      <bottom style="medium">
        <color indexed="22"/>
      </bottom>
      <diagonal/>
    </border>
    <border>
      <left style="medium">
        <color indexed="22"/>
      </left>
      <right style="medium">
        <color indexed="22"/>
      </right>
      <top style="medium">
        <color indexed="8"/>
      </top>
      <bottom style="medium">
        <color indexed="22"/>
      </bottom>
      <diagonal/>
    </border>
    <border>
      <left style="medium">
        <color indexed="22"/>
      </left>
      <right style="thin">
        <color indexed="22"/>
      </right>
      <top style="medium">
        <color indexed="8"/>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medium">
        <color indexed="22"/>
      </right>
      <top style="medium">
        <color indexed="22"/>
      </top>
      <bottom style="medium">
        <color indexed="22"/>
      </bottom>
      <diagonal/>
    </border>
    <border>
      <left style="medium">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8"/>
      </bottom>
      <diagonal/>
    </border>
    <border>
      <left style="medium">
        <color indexed="22"/>
      </left>
      <right style="medium">
        <color indexed="22"/>
      </right>
      <top style="medium">
        <color indexed="22"/>
      </top>
      <bottom style="medium">
        <color indexed="8"/>
      </bottom>
      <diagonal/>
    </border>
    <border>
      <left style="medium">
        <color indexed="22"/>
      </left>
      <right style="thin">
        <color indexed="22"/>
      </right>
      <top style="medium">
        <color indexed="22"/>
      </top>
      <bottom style="medium">
        <color indexed="8"/>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bottom style="thick">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ck">
        <color indexed="64"/>
      </bottom>
      <diagonal/>
    </border>
  </borders>
  <cellStyleXfs count="4">
    <xf numFmtId="0" fontId="0" fillId="0" borderId="0"/>
    <xf numFmtId="166" fontId="8" fillId="0" borderId="0" applyFill="0" applyBorder="0" applyAlignment="0" applyProtection="0"/>
    <xf numFmtId="0" fontId="8" fillId="0" borderId="0"/>
    <xf numFmtId="0" fontId="8" fillId="0" borderId="0" applyNumberFormat="0" applyBorder="0" applyAlignment="0" applyProtection="0"/>
  </cellStyleXfs>
  <cellXfs count="169">
    <xf numFmtId="0" fontId="0" fillId="0" borderId="0" xfId="0"/>
    <xf numFmtId="0" fontId="6" fillId="0" borderId="4" xfId="0" applyFont="1" applyBorder="1"/>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6" fillId="0" borderId="8" xfId="0" applyFont="1" applyBorder="1"/>
    <xf numFmtId="0" fontId="6" fillId="0" borderId="11" xfId="0" applyFont="1" applyBorder="1"/>
    <xf numFmtId="0" fontId="4" fillId="0" borderId="12" xfId="0" applyFont="1" applyBorder="1" applyAlignment="1">
      <alignment horizontal="center"/>
    </xf>
    <xf numFmtId="0" fontId="4" fillId="0" borderId="13" xfId="0" applyFont="1" applyBorder="1" applyAlignment="1">
      <alignment horizontal="center"/>
    </xf>
    <xf numFmtId="0" fontId="7" fillId="0" borderId="16" xfId="0" applyFont="1" applyBorder="1" applyAlignment="1">
      <alignment vertical="center" wrapText="1"/>
    </xf>
    <xf numFmtId="0" fontId="7" fillId="0" borderId="17" xfId="0" applyFont="1" applyBorder="1" applyAlignment="1">
      <alignment vertical="center" wrapText="1"/>
    </xf>
    <xf numFmtId="0" fontId="7" fillId="0" borderId="18" xfId="0" applyFont="1" applyBorder="1" applyAlignment="1">
      <alignment vertical="center" wrapText="1"/>
    </xf>
    <xf numFmtId="0" fontId="4" fillId="0" borderId="9" xfId="0" applyFont="1" applyBorder="1" applyAlignment="1">
      <alignment horizontal="center" vertical="center"/>
    </xf>
    <xf numFmtId="0" fontId="4" fillId="0" borderId="19" xfId="0" applyFont="1" applyBorder="1" applyAlignment="1">
      <alignment horizontal="center" vertical="center"/>
    </xf>
    <xf numFmtId="0" fontId="6" fillId="0" borderId="4" xfId="0" applyFont="1" applyBorder="1" applyAlignment="1">
      <alignment vertical="center"/>
    </xf>
    <xf numFmtId="0" fontId="6" fillId="0" borderId="8" xfId="0" applyFont="1" applyBorder="1" applyAlignment="1">
      <alignment vertical="center"/>
    </xf>
    <xf numFmtId="0" fontId="6" fillId="0" borderId="11" xfId="0" applyFont="1" applyBorder="1" applyAlignment="1">
      <alignment vertical="center"/>
    </xf>
    <xf numFmtId="0" fontId="2" fillId="0" borderId="0" xfId="0" applyFont="1"/>
    <xf numFmtId="164" fontId="8" fillId="0" borderId="0" xfId="2" applyNumberFormat="1" applyBorder="1" applyAlignment="1">
      <alignment horizontal="left"/>
    </xf>
    <xf numFmtId="17" fontId="2" fillId="0" borderId="25" xfId="2" applyNumberFormat="1" applyFont="1" applyBorder="1" applyAlignment="1">
      <alignment horizontal="center"/>
    </xf>
    <xf numFmtId="17" fontId="2" fillId="0" borderId="26" xfId="2" applyNumberFormat="1" applyFont="1" applyBorder="1" applyAlignment="1">
      <alignment horizontal="center"/>
    </xf>
    <xf numFmtId="3" fontId="8" fillId="0" borderId="0" xfId="1" applyNumberFormat="1" applyFont="1" applyFill="1" applyBorder="1" applyAlignment="1" applyProtection="1"/>
    <xf numFmtId="0" fontId="8" fillId="0" borderId="0" xfId="2" applyBorder="1" applyAlignment="1">
      <alignment horizontal="left"/>
    </xf>
    <xf numFmtId="167" fontId="2" fillId="0" borderId="26" xfId="1" applyNumberFormat="1" applyFont="1" applyFill="1" applyBorder="1" applyAlignment="1" applyProtection="1">
      <alignment horizontal="center" vertical="center"/>
    </xf>
    <xf numFmtId="0" fontId="8" fillId="0" borderId="0" xfId="0" applyFont="1"/>
    <xf numFmtId="0" fontId="8" fillId="0" borderId="1" xfId="0" applyFont="1" applyBorder="1" applyAlignment="1">
      <alignment vertical="center"/>
    </xf>
    <xf numFmtId="0" fontId="8" fillId="0" borderId="20"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14" fontId="8" fillId="0" borderId="15" xfId="0" applyNumberFormat="1" applyFont="1" applyBorder="1" applyAlignment="1" applyProtection="1">
      <alignment horizontal="center" vertical="center"/>
      <protection locked="0"/>
    </xf>
    <xf numFmtId="14" fontId="8" fillId="0" borderId="15" xfId="0" applyNumberFormat="1" applyFont="1" applyBorder="1" applyAlignment="1" applyProtection="1">
      <alignment horizontal="center" vertical="center"/>
    </xf>
    <xf numFmtId="0" fontId="8" fillId="0" borderId="9" xfId="0" applyFont="1" applyBorder="1"/>
    <xf numFmtId="0" fontId="8" fillId="0" borderId="10" xfId="0" applyFont="1" applyBorder="1"/>
    <xf numFmtId="0" fontId="8" fillId="0" borderId="2" xfId="0" applyFont="1" applyBorder="1"/>
    <xf numFmtId="0" fontId="8" fillId="0" borderId="3" xfId="0" applyFont="1" applyBorder="1"/>
    <xf numFmtId="0" fontId="8" fillId="0" borderId="1" xfId="0" applyFont="1" applyBorder="1"/>
    <xf numFmtId="0" fontId="8" fillId="0" borderId="21" xfId="0" applyFont="1" applyBorder="1"/>
    <xf numFmtId="0" fontId="4" fillId="0" borderId="9" xfId="0" applyFont="1" applyBorder="1" applyAlignment="1">
      <alignment horizontal="center" vertical="center"/>
    </xf>
    <xf numFmtId="9" fontId="8" fillId="0" borderId="26" xfId="1" applyNumberFormat="1" applyFont="1" applyFill="1" applyBorder="1" applyAlignment="1" applyProtection="1">
      <alignment horizontal="center" vertical="center"/>
      <protection locked="0"/>
    </xf>
    <xf numFmtId="17" fontId="2" fillId="0" borderId="27" xfId="2" applyNumberFormat="1" applyFont="1" applyBorder="1" applyAlignment="1">
      <alignment horizontal="center"/>
    </xf>
    <xf numFmtId="0" fontId="9" fillId="0" borderId="63" xfId="0" applyFont="1" applyBorder="1" applyAlignment="1">
      <alignment horizontal="center" vertical="center" wrapText="1"/>
    </xf>
    <xf numFmtId="0" fontId="9" fillId="0" borderId="6" xfId="0" applyFont="1" applyBorder="1" applyAlignment="1">
      <alignment horizontal="center" vertical="center" wrapText="1"/>
    </xf>
    <xf numFmtId="3" fontId="8" fillId="0" borderId="27" xfId="1" applyNumberFormat="1" applyFont="1" applyFill="1" applyBorder="1" applyAlignment="1" applyProtection="1">
      <alignment horizontal="right" vertical="center"/>
    </xf>
    <xf numFmtId="0" fontId="8" fillId="0" borderId="27" xfId="2" applyBorder="1" applyAlignment="1">
      <alignment horizontal="right" vertical="center"/>
    </xf>
    <xf numFmtId="0" fontId="2" fillId="0" borderId="27" xfId="2" applyFont="1" applyBorder="1" applyAlignment="1">
      <alignment horizontal="right" vertical="center"/>
    </xf>
    <xf numFmtId="0" fontId="15" fillId="2" borderId="73" xfId="0" applyFont="1" applyFill="1" applyBorder="1" applyAlignment="1">
      <alignment horizontal="center"/>
    </xf>
    <xf numFmtId="1" fontId="2" fillId="0" borderId="14" xfId="0" applyNumberFormat="1" applyFont="1" applyBorder="1" applyAlignment="1">
      <alignment horizontal="center"/>
    </xf>
    <xf numFmtId="1" fontId="5" fillId="0" borderId="15" xfId="0" applyNumberFormat="1" applyFont="1" applyBorder="1" applyAlignment="1">
      <alignment horizontal="center"/>
    </xf>
    <xf numFmtId="1" fontId="2" fillId="0" borderId="28" xfId="1" applyNumberFormat="1" applyFont="1" applyFill="1" applyBorder="1" applyAlignment="1" applyProtection="1">
      <alignment horizontal="center" vertical="center"/>
    </xf>
    <xf numFmtId="1" fontId="8" fillId="0" borderId="64" xfId="1" applyNumberFormat="1" applyFont="1" applyFill="1" applyBorder="1" applyAlignment="1" applyProtection="1">
      <alignment horizontal="center" vertical="center"/>
      <protection locked="0"/>
    </xf>
    <xf numFmtId="1" fontId="8" fillId="0" borderId="65" xfId="1" applyNumberFormat="1" applyFont="1" applyFill="1" applyBorder="1" applyAlignment="1" applyProtection="1">
      <alignment horizontal="center" vertical="center"/>
      <protection locked="0"/>
    </xf>
    <xf numFmtId="1" fontId="2" fillId="0" borderId="66" xfId="1" applyNumberFormat="1" applyFont="1" applyFill="1" applyBorder="1" applyAlignment="1" applyProtection="1">
      <alignment horizontal="center" vertical="center"/>
    </xf>
    <xf numFmtId="1" fontId="8" fillId="0" borderId="67" xfId="1" applyNumberFormat="1" applyFont="1" applyFill="1" applyBorder="1" applyAlignment="1" applyProtection="1">
      <alignment horizontal="center" vertical="center"/>
      <protection locked="0"/>
    </xf>
    <xf numFmtId="1" fontId="8" fillId="0" borderId="68" xfId="1" applyNumberFormat="1" applyFont="1" applyFill="1" applyBorder="1" applyAlignment="1" applyProtection="1">
      <alignment horizontal="center" vertical="center"/>
      <protection locked="0"/>
    </xf>
    <xf numFmtId="1" fontId="2" fillId="0" borderId="69" xfId="1" applyNumberFormat="1" applyFont="1" applyFill="1" applyBorder="1" applyAlignment="1" applyProtection="1">
      <alignment horizontal="center" vertical="center"/>
    </xf>
    <xf numFmtId="1" fontId="8" fillId="0" borderId="70" xfId="1" applyNumberFormat="1" applyFont="1" applyFill="1" applyBorder="1" applyAlignment="1" applyProtection="1">
      <alignment horizontal="center" vertical="center"/>
      <protection locked="0"/>
    </xf>
    <xf numFmtId="1" fontId="8" fillId="0" borderId="71" xfId="1" applyNumberFormat="1" applyFont="1" applyFill="1" applyBorder="1" applyAlignment="1" applyProtection="1">
      <alignment horizontal="center" vertical="center"/>
      <protection locked="0"/>
    </xf>
    <xf numFmtId="1" fontId="2" fillId="0" borderId="72" xfId="1" applyNumberFormat="1" applyFont="1" applyFill="1" applyBorder="1" applyAlignment="1" applyProtection="1">
      <alignment horizontal="center" vertical="center"/>
    </xf>
    <xf numFmtId="0" fontId="7" fillId="0" borderId="17" xfId="0" applyFont="1" applyBorder="1" applyAlignment="1">
      <alignment horizontal="left" vertical="center" wrapText="1"/>
    </xf>
    <xf numFmtId="0" fontId="7" fillId="0" borderId="38" xfId="0" applyFont="1" applyBorder="1" applyAlignment="1">
      <alignment horizontal="left" vertical="center" wrapText="1"/>
    </xf>
    <xf numFmtId="14" fontId="8" fillId="0" borderId="0" xfId="0" applyNumberFormat="1" applyFont="1" applyAlignment="1">
      <alignment horizontal="center"/>
    </xf>
    <xf numFmtId="0" fontId="1" fillId="0" borderId="42"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6" fillId="0" borderId="43" xfId="0" applyFont="1" applyBorder="1" applyAlignment="1">
      <alignment horizontal="right" vertical="center" wrapText="1"/>
    </xf>
    <xf numFmtId="0" fontId="6" fillId="0" borderId="23" xfId="0" applyFont="1" applyBorder="1" applyAlignment="1">
      <alignment horizontal="right" vertical="center" wrapText="1"/>
    </xf>
    <xf numFmtId="0" fontId="1" fillId="0" borderId="24" xfId="0" applyFont="1" applyBorder="1" applyAlignment="1">
      <alignment horizontal="left" vertical="center" wrapText="1"/>
    </xf>
    <xf numFmtId="0" fontId="1" fillId="0" borderId="44" xfId="0" applyFont="1" applyBorder="1" applyAlignment="1">
      <alignment horizontal="left" vertical="center" wrapText="1"/>
    </xf>
    <xf numFmtId="0" fontId="7" fillId="0" borderId="18" xfId="0" applyFont="1" applyBorder="1" applyAlignment="1">
      <alignment horizontal="left" vertical="center" wrapText="1"/>
    </xf>
    <xf numFmtId="0" fontId="7" fillId="0" borderId="39" xfId="0" applyFont="1" applyBorder="1" applyAlignment="1">
      <alignment horizontal="left" vertical="center" wrapText="1"/>
    </xf>
    <xf numFmtId="0" fontId="7" fillId="0" borderId="16" xfId="0" applyFont="1" applyBorder="1" applyAlignment="1">
      <alignment horizontal="left" vertical="center" wrapText="1"/>
    </xf>
    <xf numFmtId="0" fontId="7" fillId="0" borderId="40" xfId="0" applyFont="1" applyBorder="1" applyAlignment="1">
      <alignment horizontal="left" vertical="center" wrapText="1"/>
    </xf>
    <xf numFmtId="0" fontId="8" fillId="0" borderId="22" xfId="0" applyFont="1" applyBorder="1" applyAlignment="1" applyProtection="1">
      <alignment horizontal="left"/>
    </xf>
    <xf numFmtId="0" fontId="8" fillId="0" borderId="15" xfId="0" applyFont="1" applyBorder="1" applyAlignment="1" applyProtection="1">
      <alignment horizontal="left"/>
    </xf>
    <xf numFmtId="0" fontId="8" fillId="0" borderId="0" xfId="0" applyFont="1" applyBorder="1" applyAlignment="1" applyProtection="1">
      <alignment horizontal="left" vertical="center" wrapText="1"/>
    </xf>
    <xf numFmtId="0" fontId="8" fillId="0" borderId="24"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31" xfId="0" applyFont="1" applyBorder="1" applyAlignment="1" applyProtection="1">
      <alignment horizontal="left" vertical="center" wrapText="1"/>
    </xf>
    <xf numFmtId="0" fontId="6" fillId="0" borderId="42"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6" xfId="0" applyFont="1" applyBorder="1" applyAlignment="1">
      <alignment horizontal="center" vertical="center" wrapText="1"/>
    </xf>
    <xf numFmtId="0" fontId="6"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4" xfId="0" applyFont="1" applyBorder="1" applyAlignment="1">
      <alignment horizontal="center" vertical="center" wrapText="1"/>
    </xf>
    <xf numFmtId="0" fontId="3" fillId="0" borderId="35" xfId="0" applyFont="1" applyBorder="1" applyAlignment="1" applyProtection="1">
      <alignment horizontal="center" vertical="center" wrapText="1"/>
      <protection locked="0"/>
    </xf>
    <xf numFmtId="0" fontId="3" fillId="0" borderId="36" xfId="0" applyFont="1" applyBorder="1" applyAlignment="1" applyProtection="1">
      <alignment horizontal="center" vertical="center" wrapText="1"/>
      <protection locked="0"/>
    </xf>
    <xf numFmtId="0" fontId="3" fillId="0" borderId="37" xfId="0" applyFont="1" applyBorder="1" applyAlignment="1" applyProtection="1">
      <alignment horizontal="center" vertical="center" wrapText="1"/>
      <protection locked="0"/>
    </xf>
    <xf numFmtId="0" fontId="8" fillId="0" borderId="22" xfId="0" applyFont="1" applyBorder="1" applyAlignment="1" applyProtection="1">
      <alignment horizontal="left" vertical="center"/>
    </xf>
    <xf numFmtId="0" fontId="8" fillId="0" borderId="15" xfId="0" applyFont="1" applyBorder="1" applyAlignment="1" applyProtection="1">
      <alignment horizontal="left" vertical="center"/>
    </xf>
    <xf numFmtId="0" fontId="1" fillId="0" borderId="0" xfId="0" applyFont="1" applyBorder="1" applyAlignment="1">
      <alignment horizontal="left" vertical="center" wrapText="1"/>
    </xf>
    <xf numFmtId="0" fontId="1" fillId="0" borderId="11" xfId="0" applyFont="1" applyBorder="1" applyAlignment="1">
      <alignment horizontal="left" vertical="center" wrapText="1"/>
    </xf>
    <xf numFmtId="0" fontId="6" fillId="0" borderId="45" xfId="0" applyFont="1" applyBorder="1" applyAlignment="1">
      <alignment horizontal="right" vertical="center" wrapText="1"/>
    </xf>
    <xf numFmtId="0" fontId="6" fillId="0" borderId="46" xfId="0" applyFont="1" applyBorder="1" applyAlignment="1">
      <alignment horizontal="right" vertical="center" wrapText="1"/>
    </xf>
    <xf numFmtId="0" fontId="8" fillId="0" borderId="0" xfId="0" applyFont="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41" xfId="0" applyFont="1" applyBorder="1" applyAlignment="1">
      <alignment horizontal="center" vertical="center"/>
    </xf>
    <xf numFmtId="0" fontId="8" fillId="0" borderId="0" xfId="0" applyFont="1" applyBorder="1" applyAlignment="1" applyProtection="1">
      <alignment horizontal="left" vertical="center"/>
      <protection locked="0"/>
    </xf>
    <xf numFmtId="0" fontId="8" fillId="0" borderId="24" xfId="0" applyFont="1" applyBorder="1" applyAlignment="1" applyProtection="1">
      <alignment horizontal="left" vertical="center"/>
      <protection locked="0"/>
    </xf>
    <xf numFmtId="0" fontId="8" fillId="0" borderId="22" xfId="0" applyFont="1" applyBorder="1" applyAlignment="1" applyProtection="1">
      <alignment horizontal="left" vertical="center"/>
      <protection locked="0"/>
    </xf>
    <xf numFmtId="0" fontId="8" fillId="0" borderId="31"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1" fillId="0" borderId="22" xfId="0" applyFont="1" applyBorder="1" applyAlignment="1">
      <alignment horizontal="left" vertical="center" wrapText="1"/>
    </xf>
    <xf numFmtId="0" fontId="1" fillId="0" borderId="15" xfId="0" applyFont="1" applyBorder="1" applyAlignment="1">
      <alignment horizontal="left" vertical="center" wrapText="1"/>
    </xf>
    <xf numFmtId="0" fontId="18" fillId="0" borderId="35" xfId="0" applyFont="1" applyBorder="1" applyAlignment="1">
      <alignment horizontal="center" vertical="center"/>
    </xf>
    <xf numFmtId="0" fontId="18" fillId="0" borderId="36" xfId="0" applyFont="1" applyBorder="1" applyAlignment="1">
      <alignment horizontal="center" vertical="center"/>
    </xf>
    <xf numFmtId="0" fontId="18" fillId="0" borderId="74" xfId="0" applyFont="1" applyBorder="1" applyAlignment="1">
      <alignment horizontal="center" vertical="center"/>
    </xf>
    <xf numFmtId="0" fontId="18" fillId="0" borderId="75" xfId="0" applyFont="1" applyBorder="1" applyAlignment="1">
      <alignment horizontal="right" vertical="center" wrapText="1"/>
    </xf>
    <xf numFmtId="0" fontId="18" fillId="0" borderId="76" xfId="0" applyFont="1" applyBorder="1" applyAlignment="1">
      <alignment horizontal="right" vertical="center" wrapText="1"/>
    </xf>
    <xf numFmtId="0" fontId="18" fillId="0" borderId="77" xfId="0" applyFont="1" applyBorder="1" applyAlignment="1">
      <alignment horizontal="right" vertical="center" wrapText="1"/>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10" fillId="0" borderId="47" xfId="0" applyFont="1" applyBorder="1" applyAlignment="1">
      <alignment horizontal="center"/>
    </xf>
    <xf numFmtId="0" fontId="10" fillId="0" borderId="48" xfId="0" applyFont="1" applyBorder="1" applyAlignment="1">
      <alignment horizontal="center"/>
    </xf>
    <xf numFmtId="0" fontId="9" fillId="0" borderId="49" xfId="0" applyFont="1" applyBorder="1" applyAlignment="1">
      <alignment horizontal="left" vertical="center" wrapText="1"/>
    </xf>
    <xf numFmtId="0" fontId="9" fillId="0" borderId="50" xfId="0" applyFont="1" applyBorder="1" applyAlignment="1">
      <alignment horizontal="left" vertical="center" wrapText="1"/>
    </xf>
    <xf numFmtId="0" fontId="9" fillId="0" borderId="51" xfId="0" applyFont="1" applyBorder="1" applyAlignment="1">
      <alignment horizontal="left" vertical="center" wrapText="1"/>
    </xf>
    <xf numFmtId="0" fontId="4" fillId="0" borderId="52" xfId="0" applyFont="1" applyBorder="1" applyAlignment="1">
      <alignment horizontal="center"/>
    </xf>
    <xf numFmtId="0" fontId="4" fillId="0" borderId="12" xfId="0" applyFont="1" applyBorder="1" applyAlignment="1">
      <alignment horizontal="center"/>
    </xf>
    <xf numFmtId="0" fontId="11" fillId="0" borderId="53"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55" xfId="0" applyFont="1" applyBorder="1" applyAlignment="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0" borderId="4" xfId="0" applyFont="1" applyBorder="1" applyAlignment="1">
      <alignment horizontal="center" vertical="center" wrapText="1"/>
    </xf>
    <xf numFmtId="0" fontId="7" fillId="0" borderId="62" xfId="0" applyFont="1" applyBorder="1" applyAlignment="1">
      <alignment horizontal="left" vertical="center" wrapText="1"/>
    </xf>
    <xf numFmtId="0" fontId="7" fillId="0" borderId="32" xfId="0" applyFont="1" applyBorder="1" applyAlignment="1">
      <alignment horizontal="left" vertical="center" wrapText="1"/>
    </xf>
    <xf numFmtId="0" fontId="5" fillId="0" borderId="60" xfId="0" applyFont="1" applyBorder="1" applyAlignment="1">
      <alignment horizontal="right" vertical="center" wrapText="1"/>
    </xf>
    <xf numFmtId="0" fontId="5" fillId="0" borderId="61" xfId="0" applyFont="1" applyBorder="1" applyAlignment="1">
      <alignment horizontal="right" vertical="center" wrapText="1"/>
    </xf>
    <xf numFmtId="0" fontId="17" fillId="3" borderId="0" xfId="0" applyFont="1" applyFill="1" applyAlignment="1">
      <alignment horizontal="center"/>
    </xf>
    <xf numFmtId="0" fontId="11" fillId="0" borderId="0" xfId="0" applyNumberFormat="1" applyFont="1" applyAlignment="1">
      <alignment horizontal="left" vertical="center"/>
    </xf>
    <xf numFmtId="168" fontId="14" fillId="0" borderId="0" xfId="0" applyNumberFormat="1" applyFont="1" applyAlignment="1">
      <alignment horizontal="left" vertical="center"/>
    </xf>
    <xf numFmtId="0" fontId="16" fillId="0" borderId="0" xfId="0" applyFont="1" applyAlignment="1">
      <alignment horizontal="right" vertical="center"/>
    </xf>
    <xf numFmtId="0" fontId="13" fillId="0" borderId="6" xfId="0" applyFont="1" applyBorder="1" applyAlignment="1">
      <alignment horizontal="left" vertical="center" wrapText="1" indent="1"/>
    </xf>
    <xf numFmtId="0" fontId="13" fillId="0" borderId="6" xfId="0" applyFont="1" applyBorder="1" applyAlignment="1">
      <alignment horizontal="center" vertical="center" wrapText="1"/>
    </xf>
    <xf numFmtId="165" fontId="13" fillId="0" borderId="6" xfId="0" applyNumberFormat="1" applyFont="1" applyBorder="1" applyAlignment="1">
      <alignment horizontal="center" vertical="center" wrapText="1"/>
    </xf>
    <xf numFmtId="0" fontId="15" fillId="2" borderId="73" xfId="0" applyFont="1" applyFill="1" applyBorder="1" applyAlignment="1">
      <alignment horizontal="center"/>
    </xf>
    <xf numFmtId="0" fontId="15" fillId="2" borderId="73" xfId="0" applyFont="1" applyFill="1" applyBorder="1" applyAlignment="1">
      <alignment horizontal="center" wrapText="1"/>
    </xf>
    <xf numFmtId="0" fontId="13" fillId="0" borderId="63" xfId="0" applyFont="1" applyBorder="1" applyAlignment="1">
      <alignment horizontal="left" vertical="center" wrapText="1" indent="1"/>
    </xf>
    <xf numFmtId="0" fontId="13" fillId="0" borderId="63" xfId="0" applyFont="1" applyBorder="1" applyAlignment="1">
      <alignment horizontal="center" vertical="center" wrapText="1"/>
    </xf>
    <xf numFmtId="165" fontId="13" fillId="0" borderId="63" xfId="0" applyNumberFormat="1" applyFont="1" applyBorder="1" applyAlignment="1">
      <alignment horizontal="center" vertical="center" wrapText="1"/>
    </xf>
  </cellXfs>
  <cellStyles count="4">
    <cellStyle name="Currency_Lean Assessment - 2011 Q1 - Wood (Random)" xfId="1"/>
    <cellStyle name="Normal" xfId="0" builtinId="0"/>
    <cellStyle name="Normal_Lean Assessment - 2011 Q1 - Wood (Random)" xfId="2"/>
    <cellStyle name="Unchanged"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ysClr val="windowText" lastClr="000000"/>
                </a:solidFill>
                <a:latin typeface="+mn-lt"/>
                <a:ea typeface="+mn-ea"/>
                <a:cs typeface="+mn-cs"/>
              </a:defRPr>
            </a:pPr>
            <a:r>
              <a:rPr lang="en-US" sz="2000">
                <a:solidFill>
                  <a:sysClr val="windowText" lastClr="000000"/>
                </a:solidFill>
              </a:rPr>
              <a:t>Monthly</a:t>
            </a:r>
            <a:r>
              <a:rPr lang="en-US" sz="2000" baseline="0">
                <a:solidFill>
                  <a:sysClr val="windowText" lastClr="000000"/>
                </a:solidFill>
              </a:rPr>
              <a:t> Total Lean Score</a:t>
            </a:r>
            <a:endParaRPr lang="en-US" sz="2000">
              <a:solidFill>
                <a:sysClr val="windowText" lastClr="000000"/>
              </a:solidFill>
            </a:endParaRPr>
          </a:p>
        </c:rich>
      </c:tx>
      <c:overlay val="0"/>
      <c:spPr>
        <a:noFill/>
        <a:ln>
          <a:noFill/>
        </a:ln>
        <a:effectLst/>
      </c:spPr>
      <c:txPr>
        <a:bodyPr rot="0" spcFirstLastPara="1" vertOverflow="ellipsis" vert="horz" wrap="square" anchor="ctr" anchorCtr="1"/>
        <a:lstStyle/>
        <a:p>
          <a:pPr>
            <a:defRPr sz="2000" b="0" i="0" u="none" strike="noStrike" kern="1200" spc="0" baseline="0">
              <a:solidFill>
                <a:sysClr val="windowText" lastClr="000000"/>
              </a:solidFill>
              <a:latin typeface="+mn-lt"/>
              <a:ea typeface="+mn-ea"/>
              <a:cs typeface="+mn-cs"/>
            </a:defRPr>
          </a:pPr>
          <a:endParaRPr lang="en-US"/>
        </a:p>
      </c:txPr>
    </c:title>
    <c:autoTitleDeleted val="0"/>
    <c:plotArea>
      <c:layout/>
      <c:barChart>
        <c:barDir val="col"/>
        <c:grouping val="clustered"/>
        <c:varyColors val="0"/>
        <c:ser>
          <c:idx val="10"/>
          <c:order val="0"/>
          <c:tx>
            <c:v>Average+'Lean Score Sheet'!$S$20</c:v>
          </c:tx>
          <c:spPr>
            <a:solidFill>
              <a:srgbClr val="FF0000"/>
            </a:solidFill>
            <a:ln w="38100">
              <a:solidFill>
                <a:schemeClr val="tx1"/>
              </a:solidFill>
            </a:ln>
            <a:effectLst/>
          </c:spPr>
          <c:invertIfNegative val="0"/>
          <c:cat>
            <c:strRef>
              <c:extLst>
                <c:ext xmlns:c15="http://schemas.microsoft.com/office/drawing/2012/chart" uri="{02D57815-91ED-43cb-92C2-25804820EDAC}">
                  <c15:fullRef>
                    <c15:sqref>('Lean Score Display Sheet'!$D$41,'Lean Score Display Sheet'!$F$41:$O$41,'Lean Score Display Sheet'!$Q$41)</c15:sqref>
                  </c15:fullRef>
                </c:ext>
              </c:extLst>
              <c:f>('Lean Score Display Sheet'!$D$41,'Lean Score Display Sheet'!$G$41:$O$41,'Lean Score Display Sheet'!$Q$41)</c:f>
              <c:strCache>
                <c:ptCount val="11"/>
                <c:pt idx="0">
                  <c:v>Prev Year</c:v>
                </c:pt>
                <c:pt idx="1">
                  <c:v>Feb</c:v>
                </c:pt>
                <c:pt idx="2">
                  <c:v>Mar</c:v>
                </c:pt>
                <c:pt idx="3">
                  <c:v>Apr</c:v>
                </c:pt>
                <c:pt idx="4">
                  <c:v>May</c:v>
                </c:pt>
                <c:pt idx="5">
                  <c:v>Jun</c:v>
                </c:pt>
                <c:pt idx="6">
                  <c:v>Jul</c:v>
                </c:pt>
                <c:pt idx="7">
                  <c:v>Aug</c:v>
                </c:pt>
                <c:pt idx="8">
                  <c:v>Sep</c:v>
                </c:pt>
                <c:pt idx="9">
                  <c:v>Oct</c:v>
                </c:pt>
                <c:pt idx="10">
                  <c:v>Dec</c:v>
                </c:pt>
              </c:strCache>
            </c:strRef>
          </c:cat>
          <c:val>
            <c:numRef>
              <c:extLst>
                <c:ext xmlns:c15="http://schemas.microsoft.com/office/drawing/2012/chart" uri="{02D57815-91ED-43cb-92C2-25804820EDAC}">
                  <c15:fullRef>
                    <c15:sqref>('Lean Score Display Sheet'!$D$52,'Lean Score Display Sheet'!$F$52:$O$52,'Lean Score Display Sheet'!$Q$52)</c15:sqref>
                  </c15:fullRef>
                </c:ext>
              </c:extLst>
              <c:f>('Lean Score Display Sheet'!$D$52,'Lean Score Display Sheet'!$G$52:$O$52,'Lean Score Display Sheet'!$Q$52)</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gapWidth val="219"/>
        <c:overlap val="-27"/>
        <c:axId val="181615360"/>
        <c:axId val="181615920"/>
      </c:barChart>
      <c:catAx>
        <c:axId val="181615360"/>
        <c:scaling>
          <c:orientation val="minMax"/>
        </c:scaling>
        <c:delete val="0"/>
        <c:axPos val="b"/>
        <c:numFmt formatCode="General" sourceLinked="1"/>
        <c:majorTickMark val="none"/>
        <c:minorTickMark val="none"/>
        <c:tickLblPos val="nextTo"/>
        <c:spPr>
          <a:noFill/>
          <a:ln w="19050"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1615920"/>
        <c:crosses val="autoZero"/>
        <c:auto val="1"/>
        <c:lblAlgn val="ctr"/>
        <c:lblOffset val="100"/>
        <c:noMultiLvlLbl val="0"/>
      </c:catAx>
      <c:valAx>
        <c:axId val="181615920"/>
        <c:scaling>
          <c:orientation val="minMax"/>
          <c:max val="2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w="19050">
            <a:solidFill>
              <a:schemeClr val="tx1"/>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8161536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en-US" sz="2000"/>
              <a:t>YTD Average Radar Plot</a:t>
            </a:r>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'Lean Score Display Sheet'!$R$41</c:f>
              <c:strCache>
                <c:ptCount val="1"/>
                <c:pt idx="0">
                  <c:v>Average</c:v>
                </c:pt>
              </c:strCache>
            </c:strRef>
          </c:tx>
          <c:spPr>
            <a:ln w="41275" cap="rnd">
              <a:solidFill>
                <a:schemeClr val="tx1"/>
              </a:solidFill>
              <a:round/>
            </a:ln>
            <a:effectLst/>
          </c:spPr>
          <c:marker>
            <c:symbol val="circle"/>
            <c:size val="10"/>
            <c:spPr>
              <a:solidFill>
                <a:srgbClr val="FF0000"/>
              </a:solidFill>
              <a:ln w="19050">
                <a:solidFill>
                  <a:schemeClr val="tx1"/>
                </a:solidFill>
              </a:ln>
              <a:effectLst/>
            </c:spPr>
          </c:marker>
          <c:cat>
            <c:strRef>
              <c:f>'Lean Score Display Sheet'!$C$42:$C$51</c:f>
              <c:strCache>
                <c:ptCount val="10"/>
                <c:pt idx="0">
                  <c:v>5S</c:v>
                </c:pt>
                <c:pt idx="1">
                  <c:v>Visual Metrics</c:v>
                </c:pt>
                <c:pt idx="2">
                  <c:v>Std Work</c:v>
                </c:pt>
                <c:pt idx="3">
                  <c:v>Workflow</c:v>
                </c:pt>
                <c:pt idx="4">
                  <c:v>SMED</c:v>
                </c:pt>
                <c:pt idx="5">
                  <c:v>Inv Ctrl &amp; Visual Sched</c:v>
                </c:pt>
                <c:pt idx="6">
                  <c:v>Process Capability</c:v>
                </c:pt>
                <c:pt idx="7">
                  <c:v>TPM</c:v>
                </c:pt>
                <c:pt idx="8">
                  <c:v>Associate Involvement</c:v>
                </c:pt>
                <c:pt idx="9">
                  <c:v>Continual Improvement</c:v>
                </c:pt>
              </c:strCache>
            </c:strRef>
          </c:cat>
          <c:val>
            <c:numRef>
              <c:f>'Lean Score Display Sheet'!$R$42:$R$51</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axId val="231813472"/>
        <c:axId val="231814032"/>
      </c:radarChart>
      <c:catAx>
        <c:axId val="2318134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231814032"/>
        <c:crosses val="autoZero"/>
        <c:auto val="1"/>
        <c:lblAlgn val="ctr"/>
        <c:lblOffset val="100"/>
        <c:noMultiLvlLbl val="0"/>
      </c:catAx>
      <c:valAx>
        <c:axId val="231814032"/>
        <c:scaling>
          <c:orientation val="minMax"/>
        </c:scaling>
        <c:delete val="1"/>
        <c:axPos val="l"/>
        <c:majorGridlines>
          <c:spPr>
            <a:ln w="3175" cap="flat" cmpd="sng" algn="ctr">
              <a:solidFill>
                <a:schemeClr val="tx1"/>
              </a:solidFill>
              <a:round/>
            </a:ln>
            <a:effectLst/>
          </c:spPr>
        </c:majorGridlines>
        <c:numFmt formatCode="0" sourceLinked="1"/>
        <c:majorTickMark val="none"/>
        <c:minorTickMark val="none"/>
        <c:tickLblPos val="nextTo"/>
        <c:crossAx val="23181347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13607</xdr:colOff>
      <xdr:row>4</xdr:row>
      <xdr:rowOff>110218</xdr:rowOff>
    </xdr:from>
    <xdr:to>
      <xdr:col>9</xdr:col>
      <xdr:colOff>653143</xdr:colOff>
      <xdr:row>25</xdr:row>
      <xdr:rowOff>81643</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13606</xdr:colOff>
      <xdr:row>4</xdr:row>
      <xdr:rowOff>91168</xdr:rowOff>
    </xdr:from>
    <xdr:to>
      <xdr:col>17</xdr:col>
      <xdr:colOff>830035</xdr:colOff>
      <xdr:row>25</xdr:row>
      <xdr:rowOff>81643</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26"/>
  <sheetViews>
    <sheetView tabSelected="1" zoomScale="149" zoomScaleNormal="149" zoomScaleSheetLayoutView="100" workbookViewId="0">
      <selection activeCell="G426" sqref="G426"/>
    </sheetView>
  </sheetViews>
  <sheetFormatPr defaultRowHeight="12.75" x14ac:dyDescent="0.2"/>
  <cols>
    <col min="1" max="1" width="3.7109375" style="24" customWidth="1"/>
    <col min="2" max="2" width="2.7109375" style="24" customWidth="1"/>
    <col min="3" max="3" width="12.7109375" style="24" customWidth="1"/>
    <col min="4" max="4" width="6.85546875" style="24" customWidth="1"/>
    <col min="5" max="5" width="7" style="24" customWidth="1"/>
    <col min="6" max="6" width="58.7109375" style="24" customWidth="1"/>
    <col min="7" max="7" width="11.42578125" style="24" customWidth="1"/>
    <col min="8" max="16384" width="9.140625" style="24"/>
  </cols>
  <sheetData>
    <row r="1" spans="1:7" ht="39.950000000000003" customHeight="1" thickTop="1" x14ac:dyDescent="0.2">
      <c r="A1" s="146" t="s">
        <v>235</v>
      </c>
      <c r="B1" s="147"/>
      <c r="C1" s="147"/>
      <c r="D1" s="63" t="s">
        <v>400</v>
      </c>
      <c r="E1" s="64"/>
      <c r="F1" s="64"/>
      <c r="G1" s="65"/>
    </row>
    <row r="2" spans="1:7" ht="11.1" customHeight="1" x14ac:dyDescent="0.2">
      <c r="A2" s="148"/>
      <c r="B2" s="149"/>
      <c r="C2" s="149"/>
      <c r="D2" s="66" t="s">
        <v>311</v>
      </c>
      <c r="E2" s="67"/>
      <c r="F2" s="68" t="s">
        <v>133</v>
      </c>
      <c r="G2" s="69"/>
    </row>
    <row r="3" spans="1:7" ht="11.1" customHeight="1" x14ac:dyDescent="0.2">
      <c r="A3" s="148"/>
      <c r="B3" s="149"/>
      <c r="C3" s="149"/>
      <c r="D3" s="66" t="s">
        <v>312</v>
      </c>
      <c r="E3" s="67"/>
      <c r="F3" s="68" t="s">
        <v>134</v>
      </c>
      <c r="G3" s="69"/>
    </row>
    <row r="4" spans="1:7" ht="11.1" customHeight="1" x14ac:dyDescent="0.2">
      <c r="A4" s="148"/>
      <c r="B4" s="149"/>
      <c r="C4" s="149"/>
      <c r="D4" s="66" t="s">
        <v>313</v>
      </c>
      <c r="E4" s="67"/>
      <c r="F4" s="100" t="s">
        <v>135</v>
      </c>
      <c r="G4" s="101"/>
    </row>
    <row r="5" spans="1:7" ht="11.1" customHeight="1" x14ac:dyDescent="0.2">
      <c r="A5" s="148"/>
      <c r="B5" s="149"/>
      <c r="C5" s="149"/>
      <c r="D5" s="66" t="s">
        <v>314</v>
      </c>
      <c r="E5" s="67"/>
      <c r="F5" s="100" t="s">
        <v>136</v>
      </c>
      <c r="G5" s="101"/>
    </row>
    <row r="6" spans="1:7" ht="11.1" customHeight="1" thickBot="1" x14ac:dyDescent="0.25">
      <c r="A6" s="150"/>
      <c r="B6" s="151"/>
      <c r="C6" s="151"/>
      <c r="D6" s="102" t="s">
        <v>315</v>
      </c>
      <c r="E6" s="103"/>
      <c r="F6" s="126" t="s">
        <v>137</v>
      </c>
      <c r="G6" s="127"/>
    </row>
    <row r="7" spans="1:7" ht="21.95" customHeight="1" thickTop="1" thickBot="1" x14ac:dyDescent="0.25">
      <c r="A7" s="108" t="s">
        <v>174</v>
      </c>
      <c r="B7" s="109"/>
      <c r="C7" s="110"/>
      <c r="D7" s="12"/>
      <c r="E7" s="109" t="s">
        <v>182</v>
      </c>
      <c r="F7" s="109"/>
      <c r="G7" s="13" t="s">
        <v>183</v>
      </c>
    </row>
    <row r="8" spans="1:7" ht="18" customHeight="1" x14ac:dyDescent="0.2">
      <c r="A8" s="86" t="s">
        <v>171</v>
      </c>
      <c r="B8" s="87"/>
      <c r="C8" s="88"/>
      <c r="D8" s="9" t="s">
        <v>175</v>
      </c>
      <c r="E8" s="72" t="s">
        <v>181</v>
      </c>
      <c r="F8" s="73"/>
      <c r="G8" s="95"/>
    </row>
    <row r="9" spans="1:7" ht="18" customHeight="1" x14ac:dyDescent="0.2">
      <c r="A9" s="89"/>
      <c r="B9" s="90"/>
      <c r="C9" s="91"/>
      <c r="D9" s="10" t="s">
        <v>176</v>
      </c>
      <c r="E9" s="60" t="s">
        <v>184</v>
      </c>
      <c r="F9" s="61"/>
      <c r="G9" s="96"/>
    </row>
    <row r="10" spans="1:7" ht="18" customHeight="1" x14ac:dyDescent="0.2">
      <c r="A10" s="89"/>
      <c r="B10" s="90"/>
      <c r="C10" s="91"/>
      <c r="D10" s="10" t="s">
        <v>177</v>
      </c>
      <c r="E10" s="60" t="s">
        <v>185</v>
      </c>
      <c r="F10" s="61"/>
      <c r="G10" s="96"/>
    </row>
    <row r="11" spans="1:7" ht="18" customHeight="1" x14ac:dyDescent="0.2">
      <c r="A11" s="89"/>
      <c r="B11" s="90"/>
      <c r="C11" s="91"/>
      <c r="D11" s="10" t="s">
        <v>178</v>
      </c>
      <c r="E11" s="60" t="s">
        <v>186</v>
      </c>
      <c r="F11" s="61"/>
      <c r="G11" s="96"/>
    </row>
    <row r="12" spans="1:7" ht="18" customHeight="1" x14ac:dyDescent="0.2">
      <c r="A12" s="89"/>
      <c r="B12" s="90"/>
      <c r="C12" s="91"/>
      <c r="D12" s="10" t="s">
        <v>179</v>
      </c>
      <c r="E12" s="60" t="s">
        <v>187</v>
      </c>
      <c r="F12" s="61"/>
      <c r="G12" s="96"/>
    </row>
    <row r="13" spans="1:7" ht="18" customHeight="1" thickBot="1" x14ac:dyDescent="0.25">
      <c r="A13" s="92"/>
      <c r="B13" s="93"/>
      <c r="C13" s="94"/>
      <c r="D13" s="11" t="s">
        <v>180</v>
      </c>
      <c r="E13" s="70" t="s">
        <v>188</v>
      </c>
      <c r="F13" s="71"/>
      <c r="G13" s="97"/>
    </row>
    <row r="14" spans="1:7" ht="18" customHeight="1" x14ac:dyDescent="0.2">
      <c r="A14" s="86" t="s">
        <v>172</v>
      </c>
      <c r="B14" s="87"/>
      <c r="C14" s="88"/>
      <c r="D14" s="2" t="s">
        <v>175</v>
      </c>
      <c r="E14" s="72" t="s">
        <v>189</v>
      </c>
      <c r="F14" s="73"/>
      <c r="G14" s="95"/>
    </row>
    <row r="15" spans="1:7" ht="18" customHeight="1" x14ac:dyDescent="0.2">
      <c r="A15" s="89"/>
      <c r="B15" s="90"/>
      <c r="C15" s="91"/>
      <c r="D15" s="3" t="s">
        <v>176</v>
      </c>
      <c r="E15" s="60" t="s">
        <v>190</v>
      </c>
      <c r="F15" s="61"/>
      <c r="G15" s="96"/>
    </row>
    <row r="16" spans="1:7" ht="18" customHeight="1" x14ac:dyDescent="0.2">
      <c r="A16" s="89"/>
      <c r="B16" s="90"/>
      <c r="C16" s="91"/>
      <c r="D16" s="3" t="s">
        <v>177</v>
      </c>
      <c r="E16" s="60" t="s">
        <v>191</v>
      </c>
      <c r="F16" s="61"/>
      <c r="G16" s="96"/>
    </row>
    <row r="17" spans="1:7" ht="18" customHeight="1" x14ac:dyDescent="0.2">
      <c r="A17" s="89"/>
      <c r="B17" s="90"/>
      <c r="C17" s="91"/>
      <c r="D17" s="3" t="s">
        <v>178</v>
      </c>
      <c r="E17" s="60" t="s">
        <v>192</v>
      </c>
      <c r="F17" s="61"/>
      <c r="G17" s="96"/>
    </row>
    <row r="18" spans="1:7" ht="18" customHeight="1" x14ac:dyDescent="0.2">
      <c r="A18" s="89"/>
      <c r="B18" s="90"/>
      <c r="C18" s="91"/>
      <c r="D18" s="3" t="s">
        <v>179</v>
      </c>
      <c r="E18" s="60" t="s">
        <v>193</v>
      </c>
      <c r="F18" s="61"/>
      <c r="G18" s="96"/>
    </row>
    <row r="19" spans="1:7" ht="18" customHeight="1" thickBot="1" x14ac:dyDescent="0.25">
      <c r="A19" s="92"/>
      <c r="B19" s="93"/>
      <c r="C19" s="94"/>
      <c r="D19" s="4" t="s">
        <v>180</v>
      </c>
      <c r="E19" s="70" t="s">
        <v>194</v>
      </c>
      <c r="F19" s="71"/>
      <c r="G19" s="97"/>
    </row>
    <row r="20" spans="1:7" ht="18" customHeight="1" x14ac:dyDescent="0.2">
      <c r="A20" s="86" t="s">
        <v>67</v>
      </c>
      <c r="B20" s="87"/>
      <c r="C20" s="88"/>
      <c r="D20" s="2" t="s">
        <v>175</v>
      </c>
      <c r="E20" s="72" t="s">
        <v>195</v>
      </c>
      <c r="F20" s="73"/>
      <c r="G20" s="95"/>
    </row>
    <row r="21" spans="1:7" ht="18" customHeight="1" x14ac:dyDescent="0.2">
      <c r="A21" s="89"/>
      <c r="B21" s="90"/>
      <c r="C21" s="91"/>
      <c r="D21" s="3" t="s">
        <v>176</v>
      </c>
      <c r="E21" s="60" t="s">
        <v>196</v>
      </c>
      <c r="F21" s="61"/>
      <c r="G21" s="96"/>
    </row>
    <row r="22" spans="1:7" ht="18" customHeight="1" x14ac:dyDescent="0.2">
      <c r="A22" s="89"/>
      <c r="B22" s="90"/>
      <c r="C22" s="91"/>
      <c r="D22" s="3" t="s">
        <v>177</v>
      </c>
      <c r="E22" s="60" t="s">
        <v>197</v>
      </c>
      <c r="F22" s="61"/>
      <c r="G22" s="96"/>
    </row>
    <row r="23" spans="1:7" ht="18" customHeight="1" x14ac:dyDescent="0.2">
      <c r="A23" s="89"/>
      <c r="B23" s="90"/>
      <c r="C23" s="91"/>
      <c r="D23" s="3" t="s">
        <v>178</v>
      </c>
      <c r="E23" s="60" t="s">
        <v>198</v>
      </c>
      <c r="F23" s="61"/>
      <c r="G23" s="96"/>
    </row>
    <row r="24" spans="1:7" ht="18" customHeight="1" x14ac:dyDescent="0.2">
      <c r="A24" s="89"/>
      <c r="B24" s="90"/>
      <c r="C24" s="91"/>
      <c r="D24" s="3" t="s">
        <v>179</v>
      </c>
      <c r="E24" s="60" t="s">
        <v>199</v>
      </c>
      <c r="F24" s="61"/>
      <c r="G24" s="96"/>
    </row>
    <row r="25" spans="1:7" ht="18" customHeight="1" thickBot="1" x14ac:dyDescent="0.25">
      <c r="A25" s="92"/>
      <c r="B25" s="93"/>
      <c r="C25" s="94"/>
      <c r="D25" s="4" t="s">
        <v>180</v>
      </c>
      <c r="E25" s="70" t="s">
        <v>200</v>
      </c>
      <c r="F25" s="71"/>
      <c r="G25" s="97"/>
    </row>
    <row r="26" spans="1:7" ht="18" customHeight="1" x14ac:dyDescent="0.2">
      <c r="A26" s="86" t="s">
        <v>240</v>
      </c>
      <c r="B26" s="87"/>
      <c r="C26" s="88"/>
      <c r="D26" s="2" t="s">
        <v>175</v>
      </c>
      <c r="E26" s="72" t="s">
        <v>204</v>
      </c>
      <c r="F26" s="73"/>
      <c r="G26" s="95"/>
    </row>
    <row r="27" spans="1:7" ht="18" customHeight="1" x14ac:dyDescent="0.2">
      <c r="A27" s="89"/>
      <c r="B27" s="90"/>
      <c r="C27" s="91"/>
      <c r="D27" s="3" t="s">
        <v>176</v>
      </c>
      <c r="E27" s="60" t="s">
        <v>201</v>
      </c>
      <c r="F27" s="61"/>
      <c r="G27" s="96"/>
    </row>
    <row r="28" spans="1:7" ht="18" customHeight="1" x14ac:dyDescent="0.2">
      <c r="A28" s="89"/>
      <c r="B28" s="90"/>
      <c r="C28" s="91"/>
      <c r="D28" s="3" t="s">
        <v>177</v>
      </c>
      <c r="E28" s="60" t="s">
        <v>202</v>
      </c>
      <c r="F28" s="61"/>
      <c r="G28" s="96"/>
    </row>
    <row r="29" spans="1:7" ht="18" customHeight="1" x14ac:dyDescent="0.2">
      <c r="A29" s="89"/>
      <c r="B29" s="90"/>
      <c r="C29" s="91"/>
      <c r="D29" s="3" t="s">
        <v>178</v>
      </c>
      <c r="E29" s="60" t="s">
        <v>203</v>
      </c>
      <c r="F29" s="61"/>
      <c r="G29" s="96"/>
    </row>
    <row r="30" spans="1:7" ht="18" customHeight="1" x14ac:dyDescent="0.2">
      <c r="A30" s="89"/>
      <c r="B30" s="90"/>
      <c r="C30" s="91"/>
      <c r="D30" s="3" t="s">
        <v>179</v>
      </c>
      <c r="E30" s="60" t="s">
        <v>205</v>
      </c>
      <c r="F30" s="61"/>
      <c r="G30" s="96"/>
    </row>
    <row r="31" spans="1:7" ht="18" customHeight="1" thickBot="1" x14ac:dyDescent="0.25">
      <c r="A31" s="92"/>
      <c r="B31" s="93"/>
      <c r="C31" s="94"/>
      <c r="D31" s="4" t="s">
        <v>180</v>
      </c>
      <c r="E31" s="70" t="s">
        <v>206</v>
      </c>
      <c r="F31" s="71"/>
      <c r="G31" s="97"/>
    </row>
    <row r="32" spans="1:7" ht="18" customHeight="1" x14ac:dyDescent="0.2">
      <c r="A32" s="86" t="s">
        <v>173</v>
      </c>
      <c r="B32" s="87"/>
      <c r="C32" s="88"/>
      <c r="D32" s="2" t="s">
        <v>175</v>
      </c>
      <c r="E32" s="72" t="s">
        <v>207</v>
      </c>
      <c r="F32" s="73"/>
      <c r="G32" s="95"/>
    </row>
    <row r="33" spans="1:7" ht="18" customHeight="1" x14ac:dyDescent="0.2">
      <c r="A33" s="89"/>
      <c r="B33" s="90"/>
      <c r="C33" s="91"/>
      <c r="D33" s="3" t="s">
        <v>176</v>
      </c>
      <c r="E33" s="60" t="s">
        <v>208</v>
      </c>
      <c r="F33" s="61"/>
      <c r="G33" s="96"/>
    </row>
    <row r="34" spans="1:7" ht="18" customHeight="1" x14ac:dyDescent="0.2">
      <c r="A34" s="89"/>
      <c r="B34" s="90"/>
      <c r="C34" s="91"/>
      <c r="D34" s="3" t="s">
        <v>177</v>
      </c>
      <c r="E34" s="60" t="s">
        <v>209</v>
      </c>
      <c r="F34" s="61"/>
      <c r="G34" s="96"/>
    </row>
    <row r="35" spans="1:7" ht="18" customHeight="1" x14ac:dyDescent="0.2">
      <c r="A35" s="89"/>
      <c r="B35" s="90"/>
      <c r="C35" s="91"/>
      <c r="D35" s="3" t="s">
        <v>178</v>
      </c>
      <c r="E35" s="60" t="s">
        <v>210</v>
      </c>
      <c r="F35" s="61"/>
      <c r="G35" s="96"/>
    </row>
    <row r="36" spans="1:7" ht="18" customHeight="1" x14ac:dyDescent="0.2">
      <c r="A36" s="89"/>
      <c r="B36" s="90"/>
      <c r="C36" s="91"/>
      <c r="D36" s="3" t="s">
        <v>179</v>
      </c>
      <c r="E36" s="60" t="s">
        <v>232</v>
      </c>
      <c r="F36" s="61"/>
      <c r="G36" s="96"/>
    </row>
    <row r="37" spans="1:7" ht="18" customHeight="1" thickBot="1" x14ac:dyDescent="0.25">
      <c r="A37" s="92"/>
      <c r="B37" s="93"/>
      <c r="C37" s="94"/>
      <c r="D37" s="4" t="s">
        <v>180</v>
      </c>
      <c r="E37" s="70" t="s">
        <v>233</v>
      </c>
      <c r="F37" s="71"/>
      <c r="G37" s="97"/>
    </row>
    <row r="38" spans="1:7" ht="12.95" customHeight="1" x14ac:dyDescent="0.2">
      <c r="A38" s="14" t="s">
        <v>239</v>
      </c>
      <c r="B38" s="25"/>
      <c r="C38" s="25"/>
      <c r="D38" s="25"/>
      <c r="E38" s="26"/>
      <c r="F38" s="131" t="s">
        <v>234</v>
      </c>
      <c r="G38" s="128">
        <f>SUM(G8:G37)</f>
        <v>0</v>
      </c>
    </row>
    <row r="39" spans="1:7" ht="12.95" customHeight="1" x14ac:dyDescent="0.2">
      <c r="A39" s="27"/>
      <c r="B39" s="111" t="s">
        <v>436</v>
      </c>
      <c r="C39" s="111"/>
      <c r="D39" s="111"/>
      <c r="E39" s="112"/>
      <c r="F39" s="132"/>
      <c r="G39" s="129"/>
    </row>
    <row r="40" spans="1:7" ht="12.95" customHeight="1" thickBot="1" x14ac:dyDescent="0.25">
      <c r="A40" s="28"/>
      <c r="B40" s="113"/>
      <c r="C40" s="113"/>
      <c r="D40" s="113"/>
      <c r="E40" s="114"/>
      <c r="F40" s="133"/>
      <c r="G40" s="130"/>
    </row>
    <row r="41" spans="1:7" ht="12.95" customHeight="1" thickTop="1" x14ac:dyDescent="0.2">
      <c r="A41" s="15" t="s">
        <v>236</v>
      </c>
      <c r="B41" s="29"/>
      <c r="C41" s="29"/>
      <c r="D41" s="29"/>
      <c r="E41" s="29"/>
      <c r="F41" s="29"/>
      <c r="G41" s="30"/>
    </row>
    <row r="42" spans="1:7" ht="12.95" customHeight="1" x14ac:dyDescent="0.2">
      <c r="A42" s="27"/>
      <c r="B42" s="111" t="s">
        <v>438</v>
      </c>
      <c r="C42" s="111"/>
      <c r="D42" s="111"/>
      <c r="E42" s="111"/>
      <c r="F42" s="111"/>
      <c r="G42" s="115"/>
    </row>
    <row r="43" spans="1:7" ht="12.95" customHeight="1" thickBot="1" x14ac:dyDescent="0.25">
      <c r="A43" s="28"/>
      <c r="B43" s="113"/>
      <c r="C43" s="113"/>
      <c r="D43" s="113"/>
      <c r="E43" s="113"/>
      <c r="F43" s="113"/>
      <c r="G43" s="116"/>
    </row>
    <row r="44" spans="1:7" ht="12.95" customHeight="1" thickTop="1" x14ac:dyDescent="0.2">
      <c r="A44" s="15" t="s">
        <v>237</v>
      </c>
      <c r="B44" s="29"/>
      <c r="C44" s="29"/>
      <c r="D44" s="29"/>
      <c r="E44" s="29"/>
      <c r="F44" s="30"/>
      <c r="G44" s="16" t="s">
        <v>238</v>
      </c>
    </row>
    <row r="45" spans="1:7" ht="14.1" customHeight="1" thickBot="1" x14ac:dyDescent="0.25">
      <c r="A45" s="28"/>
      <c r="B45" s="113" t="s">
        <v>437</v>
      </c>
      <c r="C45" s="113"/>
      <c r="D45" s="113"/>
      <c r="E45" s="113"/>
      <c r="F45" s="116"/>
      <c r="G45" s="31"/>
    </row>
    <row r="46" spans="1:7" ht="39.950000000000003" customHeight="1" thickTop="1" x14ac:dyDescent="0.2">
      <c r="A46" s="146" t="s">
        <v>242</v>
      </c>
      <c r="B46" s="147"/>
      <c r="C46" s="147"/>
      <c r="D46" s="63" t="s">
        <v>309</v>
      </c>
      <c r="E46" s="64"/>
      <c r="F46" s="64"/>
      <c r="G46" s="65"/>
    </row>
    <row r="47" spans="1:7" ht="11.1" customHeight="1" x14ac:dyDescent="0.2">
      <c r="A47" s="148"/>
      <c r="B47" s="149"/>
      <c r="C47" s="149"/>
      <c r="D47" s="66" t="s">
        <v>316</v>
      </c>
      <c r="E47" s="67"/>
      <c r="F47" s="68" t="s">
        <v>138</v>
      </c>
      <c r="G47" s="69"/>
    </row>
    <row r="48" spans="1:7" ht="11.1" customHeight="1" x14ac:dyDescent="0.2">
      <c r="A48" s="148"/>
      <c r="B48" s="149"/>
      <c r="C48" s="149"/>
      <c r="D48" s="66" t="s">
        <v>317</v>
      </c>
      <c r="E48" s="67"/>
      <c r="F48" s="68" t="s">
        <v>165</v>
      </c>
      <c r="G48" s="69"/>
    </row>
    <row r="49" spans="1:7" ht="11.1" customHeight="1" x14ac:dyDescent="0.2">
      <c r="A49" s="148"/>
      <c r="B49" s="149"/>
      <c r="C49" s="149"/>
      <c r="D49" s="66" t="s">
        <v>318</v>
      </c>
      <c r="E49" s="67"/>
      <c r="F49" s="100" t="s">
        <v>139</v>
      </c>
      <c r="G49" s="101"/>
    </row>
    <row r="50" spans="1:7" ht="11.1" customHeight="1" x14ac:dyDescent="0.2">
      <c r="A50" s="148"/>
      <c r="B50" s="149"/>
      <c r="C50" s="149"/>
      <c r="D50" s="66" t="s">
        <v>319</v>
      </c>
      <c r="E50" s="67"/>
      <c r="F50" s="100" t="s">
        <v>141</v>
      </c>
      <c r="G50" s="101"/>
    </row>
    <row r="51" spans="1:7" ht="11.1" customHeight="1" thickBot="1" x14ac:dyDescent="0.25">
      <c r="A51" s="150"/>
      <c r="B51" s="151"/>
      <c r="C51" s="151"/>
      <c r="D51" s="102" t="s">
        <v>320</v>
      </c>
      <c r="E51" s="103"/>
      <c r="F51" s="126" t="s">
        <v>140</v>
      </c>
      <c r="G51" s="127"/>
    </row>
    <row r="52" spans="1:7" ht="21.95" customHeight="1" thickTop="1" thickBot="1" x14ac:dyDescent="0.25">
      <c r="A52" s="108" t="s">
        <v>174</v>
      </c>
      <c r="B52" s="109"/>
      <c r="C52" s="110"/>
      <c r="D52" s="12"/>
      <c r="E52" s="109" t="s">
        <v>182</v>
      </c>
      <c r="F52" s="109"/>
      <c r="G52" s="13" t="s">
        <v>183</v>
      </c>
    </row>
    <row r="53" spans="1:7" ht="18" customHeight="1" x14ac:dyDescent="0.2">
      <c r="A53" s="86" t="s">
        <v>401</v>
      </c>
      <c r="B53" s="87"/>
      <c r="C53" s="88"/>
      <c r="D53" s="9" t="s">
        <v>175</v>
      </c>
      <c r="E53" s="72" t="s">
        <v>243</v>
      </c>
      <c r="F53" s="73"/>
      <c r="G53" s="95"/>
    </row>
    <row r="54" spans="1:7" ht="18" customHeight="1" x14ac:dyDescent="0.2">
      <c r="A54" s="89"/>
      <c r="B54" s="90"/>
      <c r="C54" s="91"/>
      <c r="D54" s="10" t="s">
        <v>176</v>
      </c>
      <c r="E54" s="60" t="s">
        <v>244</v>
      </c>
      <c r="F54" s="61"/>
      <c r="G54" s="96"/>
    </row>
    <row r="55" spans="1:7" ht="18" customHeight="1" x14ac:dyDescent="0.2">
      <c r="A55" s="89"/>
      <c r="B55" s="90"/>
      <c r="C55" s="91"/>
      <c r="D55" s="10" t="s">
        <v>177</v>
      </c>
      <c r="E55" s="60" t="s">
        <v>245</v>
      </c>
      <c r="F55" s="61"/>
      <c r="G55" s="96"/>
    </row>
    <row r="56" spans="1:7" ht="18" customHeight="1" x14ac:dyDescent="0.2">
      <c r="A56" s="89"/>
      <c r="B56" s="90"/>
      <c r="C56" s="91"/>
      <c r="D56" s="10" t="s">
        <v>178</v>
      </c>
      <c r="E56" s="60" t="s">
        <v>246</v>
      </c>
      <c r="F56" s="61"/>
      <c r="G56" s="96"/>
    </row>
    <row r="57" spans="1:7" ht="18" customHeight="1" x14ac:dyDescent="0.2">
      <c r="A57" s="89"/>
      <c r="B57" s="90"/>
      <c r="C57" s="91"/>
      <c r="D57" s="10" t="s">
        <v>179</v>
      </c>
      <c r="E57" s="60" t="s">
        <v>247</v>
      </c>
      <c r="F57" s="61"/>
      <c r="G57" s="96"/>
    </row>
    <row r="58" spans="1:7" ht="18" customHeight="1" thickBot="1" x14ac:dyDescent="0.25">
      <c r="A58" s="92"/>
      <c r="B58" s="93"/>
      <c r="C58" s="94"/>
      <c r="D58" s="11" t="s">
        <v>180</v>
      </c>
      <c r="E58" s="70" t="s">
        <v>248</v>
      </c>
      <c r="F58" s="71"/>
      <c r="G58" s="97"/>
    </row>
    <row r="59" spans="1:7" ht="18" customHeight="1" x14ac:dyDescent="0.2">
      <c r="A59" s="86" t="s">
        <v>249</v>
      </c>
      <c r="B59" s="87"/>
      <c r="C59" s="88"/>
      <c r="D59" s="2" t="s">
        <v>175</v>
      </c>
      <c r="E59" s="72" t="s">
        <v>250</v>
      </c>
      <c r="F59" s="73"/>
      <c r="G59" s="95"/>
    </row>
    <row r="60" spans="1:7" ht="18" customHeight="1" x14ac:dyDescent="0.2">
      <c r="A60" s="89"/>
      <c r="B60" s="90"/>
      <c r="C60" s="91"/>
      <c r="D60" s="3" t="s">
        <v>176</v>
      </c>
      <c r="E60" s="60" t="s">
        <v>251</v>
      </c>
      <c r="F60" s="61"/>
      <c r="G60" s="96"/>
    </row>
    <row r="61" spans="1:7" ht="18" customHeight="1" x14ac:dyDescent="0.2">
      <c r="A61" s="89"/>
      <c r="B61" s="90"/>
      <c r="C61" s="91"/>
      <c r="D61" s="3" t="s">
        <v>177</v>
      </c>
      <c r="E61" s="60" t="s">
        <v>252</v>
      </c>
      <c r="F61" s="61"/>
      <c r="G61" s="96"/>
    </row>
    <row r="62" spans="1:7" ht="18" customHeight="1" x14ac:dyDescent="0.2">
      <c r="A62" s="89"/>
      <c r="B62" s="90"/>
      <c r="C62" s="91"/>
      <c r="D62" s="3" t="s">
        <v>178</v>
      </c>
      <c r="E62" s="60" t="s">
        <v>310</v>
      </c>
      <c r="F62" s="61"/>
      <c r="G62" s="96"/>
    </row>
    <row r="63" spans="1:7" ht="18" customHeight="1" x14ac:dyDescent="0.2">
      <c r="A63" s="89"/>
      <c r="B63" s="90"/>
      <c r="C63" s="91"/>
      <c r="D63" s="3" t="s">
        <v>179</v>
      </c>
      <c r="E63" s="60" t="s">
        <v>253</v>
      </c>
      <c r="F63" s="61"/>
      <c r="G63" s="96"/>
    </row>
    <row r="64" spans="1:7" ht="18" customHeight="1" thickBot="1" x14ac:dyDescent="0.25">
      <c r="A64" s="92"/>
      <c r="B64" s="93"/>
      <c r="C64" s="94"/>
      <c r="D64" s="4" t="s">
        <v>180</v>
      </c>
      <c r="E64" s="70" t="s">
        <v>254</v>
      </c>
      <c r="F64" s="71"/>
      <c r="G64" s="97"/>
    </row>
    <row r="65" spans="1:7" ht="18" customHeight="1" x14ac:dyDescent="0.2">
      <c r="A65" s="86" t="s">
        <v>255</v>
      </c>
      <c r="B65" s="87"/>
      <c r="C65" s="88"/>
      <c r="D65" s="2" t="s">
        <v>175</v>
      </c>
      <c r="E65" s="72" t="s">
        <v>256</v>
      </c>
      <c r="F65" s="73"/>
      <c r="G65" s="95"/>
    </row>
    <row r="66" spans="1:7" ht="18" customHeight="1" x14ac:dyDescent="0.2">
      <c r="A66" s="89"/>
      <c r="B66" s="90"/>
      <c r="C66" s="91"/>
      <c r="D66" s="3" t="s">
        <v>176</v>
      </c>
      <c r="E66" s="60" t="s">
        <v>257</v>
      </c>
      <c r="F66" s="61"/>
      <c r="G66" s="96"/>
    </row>
    <row r="67" spans="1:7" ht="18" customHeight="1" x14ac:dyDescent="0.2">
      <c r="A67" s="89"/>
      <c r="B67" s="90"/>
      <c r="C67" s="91"/>
      <c r="D67" s="3" t="s">
        <v>177</v>
      </c>
      <c r="E67" s="60" t="s">
        <v>258</v>
      </c>
      <c r="F67" s="61"/>
      <c r="G67" s="96"/>
    </row>
    <row r="68" spans="1:7" ht="18" customHeight="1" x14ac:dyDescent="0.2">
      <c r="A68" s="89"/>
      <c r="B68" s="90"/>
      <c r="C68" s="91"/>
      <c r="D68" s="3" t="s">
        <v>178</v>
      </c>
      <c r="E68" s="60" t="s">
        <v>259</v>
      </c>
      <c r="F68" s="61"/>
      <c r="G68" s="96"/>
    </row>
    <row r="69" spans="1:7" ht="18" customHeight="1" x14ac:dyDescent="0.2">
      <c r="A69" s="89"/>
      <c r="B69" s="90"/>
      <c r="C69" s="91"/>
      <c r="D69" s="3" t="s">
        <v>179</v>
      </c>
      <c r="E69" s="60" t="s">
        <v>260</v>
      </c>
      <c r="F69" s="61"/>
      <c r="G69" s="96"/>
    </row>
    <row r="70" spans="1:7" ht="18" customHeight="1" thickBot="1" x14ac:dyDescent="0.25">
      <c r="A70" s="92"/>
      <c r="B70" s="93"/>
      <c r="C70" s="94"/>
      <c r="D70" s="4" t="s">
        <v>180</v>
      </c>
      <c r="E70" s="70" t="s">
        <v>261</v>
      </c>
      <c r="F70" s="71"/>
      <c r="G70" s="97"/>
    </row>
    <row r="71" spans="1:7" ht="18" customHeight="1" x14ac:dyDescent="0.2">
      <c r="A71" s="86" t="s">
        <v>262</v>
      </c>
      <c r="B71" s="87"/>
      <c r="C71" s="88"/>
      <c r="D71" s="2" t="s">
        <v>175</v>
      </c>
      <c r="E71" s="72" t="s">
        <v>275</v>
      </c>
      <c r="F71" s="73"/>
      <c r="G71" s="95"/>
    </row>
    <row r="72" spans="1:7" ht="18" customHeight="1" x14ac:dyDescent="0.2">
      <c r="A72" s="89"/>
      <c r="B72" s="90"/>
      <c r="C72" s="91"/>
      <c r="D72" s="3" t="s">
        <v>176</v>
      </c>
      <c r="E72" s="60" t="s">
        <v>263</v>
      </c>
      <c r="F72" s="61"/>
      <c r="G72" s="96"/>
    </row>
    <row r="73" spans="1:7" ht="18" customHeight="1" x14ac:dyDescent="0.2">
      <c r="A73" s="89"/>
      <c r="B73" s="90"/>
      <c r="C73" s="91"/>
      <c r="D73" s="3" t="s">
        <v>177</v>
      </c>
      <c r="E73" s="60" t="s">
        <v>264</v>
      </c>
      <c r="F73" s="61"/>
      <c r="G73" s="96"/>
    </row>
    <row r="74" spans="1:7" ht="18" customHeight="1" x14ac:dyDescent="0.2">
      <c r="A74" s="89"/>
      <c r="B74" s="90"/>
      <c r="C74" s="91"/>
      <c r="D74" s="3" t="s">
        <v>178</v>
      </c>
      <c r="E74" s="60" t="s">
        <v>265</v>
      </c>
      <c r="F74" s="61"/>
      <c r="G74" s="96"/>
    </row>
    <row r="75" spans="1:7" ht="18" customHeight="1" x14ac:dyDescent="0.2">
      <c r="A75" s="89"/>
      <c r="B75" s="90"/>
      <c r="C75" s="91"/>
      <c r="D75" s="3" t="s">
        <v>179</v>
      </c>
      <c r="E75" s="60" t="s">
        <v>266</v>
      </c>
      <c r="F75" s="61"/>
      <c r="G75" s="96"/>
    </row>
    <row r="76" spans="1:7" ht="18" customHeight="1" thickBot="1" x14ac:dyDescent="0.25">
      <c r="A76" s="92"/>
      <c r="B76" s="93"/>
      <c r="C76" s="94"/>
      <c r="D76" s="4" t="s">
        <v>180</v>
      </c>
      <c r="E76" s="70" t="s">
        <v>267</v>
      </c>
      <c r="F76" s="71"/>
      <c r="G76" s="97"/>
    </row>
    <row r="77" spans="1:7" ht="18" customHeight="1" x14ac:dyDescent="0.2">
      <c r="A77" s="86" t="s">
        <v>268</v>
      </c>
      <c r="B77" s="87"/>
      <c r="C77" s="88"/>
      <c r="D77" s="2" t="s">
        <v>175</v>
      </c>
      <c r="E77" s="72" t="s">
        <v>269</v>
      </c>
      <c r="F77" s="73"/>
      <c r="G77" s="95"/>
    </row>
    <row r="78" spans="1:7" ht="18" customHeight="1" x14ac:dyDescent="0.2">
      <c r="A78" s="89"/>
      <c r="B78" s="90"/>
      <c r="C78" s="91"/>
      <c r="D78" s="3" t="s">
        <v>176</v>
      </c>
      <c r="E78" s="60" t="s">
        <v>270</v>
      </c>
      <c r="F78" s="61"/>
      <c r="G78" s="96"/>
    </row>
    <row r="79" spans="1:7" ht="18" customHeight="1" x14ac:dyDescent="0.2">
      <c r="A79" s="89"/>
      <c r="B79" s="90"/>
      <c r="C79" s="91"/>
      <c r="D79" s="3" t="s">
        <v>177</v>
      </c>
      <c r="E79" s="60" t="s">
        <v>271</v>
      </c>
      <c r="F79" s="61"/>
      <c r="G79" s="96"/>
    </row>
    <row r="80" spans="1:7" ht="18" customHeight="1" x14ac:dyDescent="0.2">
      <c r="A80" s="89"/>
      <c r="B80" s="90"/>
      <c r="C80" s="91"/>
      <c r="D80" s="3" t="s">
        <v>178</v>
      </c>
      <c r="E80" s="60" t="s">
        <v>272</v>
      </c>
      <c r="F80" s="61"/>
      <c r="G80" s="96"/>
    </row>
    <row r="81" spans="1:7" ht="18" customHeight="1" x14ac:dyDescent="0.2">
      <c r="A81" s="89"/>
      <c r="B81" s="90"/>
      <c r="C81" s="91"/>
      <c r="D81" s="3" t="s">
        <v>179</v>
      </c>
      <c r="E81" s="60" t="s">
        <v>273</v>
      </c>
      <c r="F81" s="61"/>
      <c r="G81" s="96"/>
    </row>
    <row r="82" spans="1:7" ht="18" customHeight="1" thickBot="1" x14ac:dyDescent="0.25">
      <c r="A82" s="92"/>
      <c r="B82" s="93"/>
      <c r="C82" s="94"/>
      <c r="D82" s="4" t="s">
        <v>180</v>
      </c>
      <c r="E82" s="70" t="s">
        <v>274</v>
      </c>
      <c r="F82" s="71"/>
      <c r="G82" s="97"/>
    </row>
    <row r="83" spans="1:7" ht="12.95" customHeight="1" x14ac:dyDescent="0.2">
      <c r="A83" s="14" t="s">
        <v>239</v>
      </c>
      <c r="B83" s="25"/>
      <c r="C83" s="25"/>
      <c r="D83" s="25"/>
      <c r="E83" s="26"/>
      <c r="F83" s="131" t="s">
        <v>234</v>
      </c>
      <c r="G83" s="128">
        <f>SUM(G53:G82)</f>
        <v>0</v>
      </c>
    </row>
    <row r="84" spans="1:7" ht="12.95" customHeight="1" x14ac:dyDescent="0.2">
      <c r="A84" s="27"/>
      <c r="B84" s="111" t="str">
        <f>$B$39</f>
        <v>Enter Department Name Here</v>
      </c>
      <c r="C84" s="111"/>
      <c r="D84" s="111"/>
      <c r="E84" s="112"/>
      <c r="F84" s="132"/>
      <c r="G84" s="129"/>
    </row>
    <row r="85" spans="1:7" ht="12.95" customHeight="1" thickBot="1" x14ac:dyDescent="0.25">
      <c r="A85" s="28"/>
      <c r="B85" s="113"/>
      <c r="C85" s="113"/>
      <c r="D85" s="113"/>
      <c r="E85" s="114"/>
      <c r="F85" s="133"/>
      <c r="G85" s="130"/>
    </row>
    <row r="86" spans="1:7" ht="12.95" customHeight="1" thickTop="1" x14ac:dyDescent="0.2">
      <c r="A86" s="15" t="s">
        <v>236</v>
      </c>
      <c r="B86" s="29"/>
      <c r="C86" s="29"/>
      <c r="D86" s="29"/>
      <c r="E86" s="29"/>
      <c r="F86" s="29"/>
      <c r="G86" s="30"/>
    </row>
    <row r="87" spans="1:7" ht="12.95" customHeight="1" x14ac:dyDescent="0.2">
      <c r="A87" s="27"/>
      <c r="B87" s="111" t="s">
        <v>435</v>
      </c>
      <c r="C87" s="111"/>
      <c r="D87" s="111"/>
      <c r="E87" s="111"/>
      <c r="F87" s="111"/>
      <c r="G87" s="115"/>
    </row>
    <row r="88" spans="1:7" ht="12.95" customHeight="1" thickBot="1" x14ac:dyDescent="0.25">
      <c r="A88" s="28"/>
      <c r="B88" s="113"/>
      <c r="C88" s="113"/>
      <c r="D88" s="113"/>
      <c r="E88" s="113"/>
      <c r="F88" s="113"/>
      <c r="G88" s="116"/>
    </row>
    <row r="89" spans="1:7" ht="12.95" customHeight="1" thickTop="1" x14ac:dyDescent="0.2">
      <c r="A89" s="15" t="s">
        <v>237</v>
      </c>
      <c r="B89" s="29"/>
      <c r="C89" s="29"/>
      <c r="D89" s="29"/>
      <c r="E89" s="29"/>
      <c r="F89" s="30"/>
      <c r="G89" s="16" t="s">
        <v>238</v>
      </c>
    </row>
    <row r="90" spans="1:7" ht="14.1" customHeight="1" thickBot="1" x14ac:dyDescent="0.25">
      <c r="A90" s="28"/>
      <c r="B90" s="98" t="str">
        <f>$B$45</f>
        <v>Enter names of people who assessed the area here</v>
      </c>
      <c r="C90" s="98"/>
      <c r="D90" s="98"/>
      <c r="E90" s="98"/>
      <c r="F90" s="99"/>
      <c r="G90" s="32">
        <f>$G$45</f>
        <v>0</v>
      </c>
    </row>
    <row r="91" spans="1:7" ht="54.95" customHeight="1" thickTop="1" x14ac:dyDescent="0.2">
      <c r="A91" s="117" t="s">
        <v>276</v>
      </c>
      <c r="B91" s="118"/>
      <c r="C91" s="119"/>
      <c r="D91" s="63" t="s">
        <v>321</v>
      </c>
      <c r="E91" s="64"/>
      <c r="F91" s="64"/>
      <c r="G91" s="65"/>
    </row>
    <row r="92" spans="1:7" ht="11.1" customHeight="1" x14ac:dyDescent="0.2">
      <c r="A92" s="120"/>
      <c r="B92" s="121"/>
      <c r="C92" s="122"/>
      <c r="D92" s="66" t="s">
        <v>322</v>
      </c>
      <c r="E92" s="67"/>
      <c r="F92" s="68" t="s">
        <v>326</v>
      </c>
      <c r="G92" s="69"/>
    </row>
    <row r="93" spans="1:7" ht="11.1" customHeight="1" x14ac:dyDescent="0.2">
      <c r="A93" s="120"/>
      <c r="B93" s="121"/>
      <c r="C93" s="122"/>
      <c r="D93" s="66" t="s">
        <v>323</v>
      </c>
      <c r="E93" s="67"/>
      <c r="F93" s="68" t="s">
        <v>142</v>
      </c>
      <c r="G93" s="69"/>
    </row>
    <row r="94" spans="1:7" ht="11.1" customHeight="1" x14ac:dyDescent="0.2">
      <c r="A94" s="120"/>
      <c r="B94" s="121"/>
      <c r="C94" s="122"/>
      <c r="D94" s="66" t="s">
        <v>324</v>
      </c>
      <c r="E94" s="67"/>
      <c r="F94" s="100" t="s">
        <v>143</v>
      </c>
      <c r="G94" s="101"/>
    </row>
    <row r="95" spans="1:7" ht="11.1" customHeight="1" thickBot="1" x14ac:dyDescent="0.25">
      <c r="A95" s="123"/>
      <c r="B95" s="124"/>
      <c r="C95" s="125"/>
      <c r="D95" s="102" t="s">
        <v>325</v>
      </c>
      <c r="E95" s="103"/>
      <c r="F95" s="126" t="s">
        <v>373</v>
      </c>
      <c r="G95" s="127"/>
    </row>
    <row r="96" spans="1:7" ht="21.95" customHeight="1" thickTop="1" thickBot="1" x14ac:dyDescent="0.25">
      <c r="A96" s="108" t="s">
        <v>174</v>
      </c>
      <c r="B96" s="109"/>
      <c r="C96" s="110"/>
      <c r="D96" s="12"/>
      <c r="E96" s="109" t="s">
        <v>182</v>
      </c>
      <c r="F96" s="109"/>
      <c r="G96" s="13" t="s">
        <v>183</v>
      </c>
    </row>
    <row r="97" spans="1:7" ht="21.95" customHeight="1" x14ac:dyDescent="0.2">
      <c r="A97" s="86" t="s">
        <v>277</v>
      </c>
      <c r="B97" s="87"/>
      <c r="C97" s="88"/>
      <c r="D97" s="2" t="s">
        <v>175</v>
      </c>
      <c r="E97" s="72" t="s">
        <v>278</v>
      </c>
      <c r="F97" s="73"/>
      <c r="G97" s="95"/>
    </row>
    <row r="98" spans="1:7" ht="21.95" customHeight="1" x14ac:dyDescent="0.2">
      <c r="A98" s="89"/>
      <c r="B98" s="90"/>
      <c r="C98" s="91"/>
      <c r="D98" s="3" t="s">
        <v>176</v>
      </c>
      <c r="E98" s="60" t="s">
        <v>279</v>
      </c>
      <c r="F98" s="61"/>
      <c r="G98" s="96"/>
    </row>
    <row r="99" spans="1:7" ht="21.95" customHeight="1" x14ac:dyDescent="0.2">
      <c r="A99" s="89"/>
      <c r="B99" s="90"/>
      <c r="C99" s="91"/>
      <c r="D99" s="3" t="s">
        <v>177</v>
      </c>
      <c r="E99" s="60" t="s">
        <v>280</v>
      </c>
      <c r="F99" s="61"/>
      <c r="G99" s="96"/>
    </row>
    <row r="100" spans="1:7" ht="21.95" customHeight="1" x14ac:dyDescent="0.2">
      <c r="A100" s="89"/>
      <c r="B100" s="90"/>
      <c r="C100" s="91"/>
      <c r="D100" s="3" t="s">
        <v>178</v>
      </c>
      <c r="E100" s="60" t="s">
        <v>281</v>
      </c>
      <c r="F100" s="61"/>
      <c r="G100" s="96"/>
    </row>
    <row r="101" spans="1:7" ht="21.95" customHeight="1" x14ac:dyDescent="0.2">
      <c r="A101" s="89"/>
      <c r="B101" s="90"/>
      <c r="C101" s="91"/>
      <c r="D101" s="3" t="s">
        <v>179</v>
      </c>
      <c r="E101" s="60" t="s">
        <v>282</v>
      </c>
      <c r="F101" s="61"/>
      <c r="G101" s="96"/>
    </row>
    <row r="102" spans="1:7" ht="21.95" customHeight="1" thickBot="1" x14ac:dyDescent="0.25">
      <c r="A102" s="92"/>
      <c r="B102" s="93"/>
      <c r="C102" s="94"/>
      <c r="D102" s="4" t="s">
        <v>180</v>
      </c>
      <c r="E102" s="70" t="s">
        <v>283</v>
      </c>
      <c r="F102" s="71"/>
      <c r="G102" s="97"/>
    </row>
    <row r="103" spans="1:7" ht="21.95" customHeight="1" x14ac:dyDescent="0.2">
      <c r="A103" s="86" t="s">
        <v>211</v>
      </c>
      <c r="B103" s="87"/>
      <c r="C103" s="88"/>
      <c r="D103" s="2" t="s">
        <v>175</v>
      </c>
      <c r="E103" s="72" t="s">
        <v>284</v>
      </c>
      <c r="F103" s="73"/>
      <c r="G103" s="95"/>
    </row>
    <row r="104" spans="1:7" ht="21.95" customHeight="1" x14ac:dyDescent="0.2">
      <c r="A104" s="89"/>
      <c r="B104" s="90"/>
      <c r="C104" s="91"/>
      <c r="D104" s="3" t="s">
        <v>176</v>
      </c>
      <c r="E104" s="60" t="s">
        <v>327</v>
      </c>
      <c r="F104" s="61"/>
      <c r="G104" s="96"/>
    </row>
    <row r="105" spans="1:7" ht="21.95" customHeight="1" x14ac:dyDescent="0.2">
      <c r="A105" s="89"/>
      <c r="B105" s="90"/>
      <c r="C105" s="91"/>
      <c r="D105" s="3" t="s">
        <v>177</v>
      </c>
      <c r="E105" s="60" t="s">
        <v>285</v>
      </c>
      <c r="F105" s="61"/>
      <c r="G105" s="96"/>
    </row>
    <row r="106" spans="1:7" ht="21.95" customHeight="1" x14ac:dyDescent="0.2">
      <c r="A106" s="89"/>
      <c r="B106" s="90"/>
      <c r="C106" s="91"/>
      <c r="D106" s="3" t="s">
        <v>178</v>
      </c>
      <c r="E106" s="60" t="s">
        <v>286</v>
      </c>
      <c r="F106" s="61"/>
      <c r="G106" s="96"/>
    </row>
    <row r="107" spans="1:7" ht="21.95" customHeight="1" x14ac:dyDescent="0.2">
      <c r="A107" s="89"/>
      <c r="B107" s="90"/>
      <c r="C107" s="91"/>
      <c r="D107" s="3" t="s">
        <v>179</v>
      </c>
      <c r="E107" s="60" t="s">
        <v>287</v>
      </c>
      <c r="F107" s="61"/>
      <c r="G107" s="96"/>
    </row>
    <row r="108" spans="1:7" ht="21.95" customHeight="1" thickBot="1" x14ac:dyDescent="0.25">
      <c r="A108" s="92"/>
      <c r="B108" s="93"/>
      <c r="C108" s="94"/>
      <c r="D108" s="4" t="s">
        <v>180</v>
      </c>
      <c r="E108" s="70" t="s">
        <v>288</v>
      </c>
      <c r="F108" s="71"/>
      <c r="G108" s="97"/>
    </row>
    <row r="109" spans="1:7" ht="21.95" customHeight="1" x14ac:dyDescent="0.2">
      <c r="A109" s="86" t="s">
        <v>289</v>
      </c>
      <c r="B109" s="87"/>
      <c r="C109" s="88"/>
      <c r="D109" s="2" t="s">
        <v>175</v>
      </c>
      <c r="E109" s="72" t="s">
        <v>328</v>
      </c>
      <c r="F109" s="73"/>
      <c r="G109" s="95"/>
    </row>
    <row r="110" spans="1:7" ht="21.95" customHeight="1" x14ac:dyDescent="0.2">
      <c r="A110" s="89"/>
      <c r="B110" s="90"/>
      <c r="C110" s="91"/>
      <c r="D110" s="3" t="s">
        <v>176</v>
      </c>
      <c r="E110" s="60" t="s">
        <v>329</v>
      </c>
      <c r="F110" s="61"/>
      <c r="G110" s="96"/>
    </row>
    <row r="111" spans="1:7" ht="21.95" customHeight="1" x14ac:dyDescent="0.2">
      <c r="A111" s="89"/>
      <c r="B111" s="90"/>
      <c r="C111" s="91"/>
      <c r="D111" s="3" t="s">
        <v>177</v>
      </c>
      <c r="E111" s="60" t="s">
        <v>290</v>
      </c>
      <c r="F111" s="61"/>
      <c r="G111" s="96"/>
    </row>
    <row r="112" spans="1:7" ht="21.95" customHeight="1" x14ac:dyDescent="0.2">
      <c r="A112" s="89"/>
      <c r="B112" s="90"/>
      <c r="C112" s="91"/>
      <c r="D112" s="3" t="s">
        <v>178</v>
      </c>
      <c r="E112" s="60" t="s">
        <v>291</v>
      </c>
      <c r="F112" s="61"/>
      <c r="G112" s="96"/>
    </row>
    <row r="113" spans="1:7" ht="21.95" customHeight="1" x14ac:dyDescent="0.2">
      <c r="A113" s="89"/>
      <c r="B113" s="90"/>
      <c r="C113" s="91"/>
      <c r="D113" s="3" t="s">
        <v>179</v>
      </c>
      <c r="E113" s="60" t="s">
        <v>292</v>
      </c>
      <c r="F113" s="61"/>
      <c r="G113" s="96"/>
    </row>
    <row r="114" spans="1:7" ht="21.95" customHeight="1" thickBot="1" x14ac:dyDescent="0.25">
      <c r="A114" s="92"/>
      <c r="B114" s="93"/>
      <c r="C114" s="94"/>
      <c r="D114" s="4" t="s">
        <v>180</v>
      </c>
      <c r="E114" s="70" t="s">
        <v>293</v>
      </c>
      <c r="F114" s="71"/>
      <c r="G114" s="97"/>
    </row>
    <row r="115" spans="1:7" ht="21.95" customHeight="1" x14ac:dyDescent="0.2">
      <c r="A115" s="86" t="s">
        <v>294</v>
      </c>
      <c r="B115" s="87"/>
      <c r="C115" s="88"/>
      <c r="D115" s="2" t="s">
        <v>175</v>
      </c>
      <c r="E115" s="72" t="s">
        <v>295</v>
      </c>
      <c r="F115" s="73"/>
      <c r="G115" s="95"/>
    </row>
    <row r="116" spans="1:7" ht="21.95" customHeight="1" x14ac:dyDescent="0.2">
      <c r="A116" s="89"/>
      <c r="B116" s="90"/>
      <c r="C116" s="91"/>
      <c r="D116" s="3" t="s">
        <v>176</v>
      </c>
      <c r="E116" s="60" t="s">
        <v>296</v>
      </c>
      <c r="F116" s="61"/>
      <c r="G116" s="96"/>
    </row>
    <row r="117" spans="1:7" ht="21.95" customHeight="1" x14ac:dyDescent="0.2">
      <c r="A117" s="89"/>
      <c r="B117" s="90"/>
      <c r="C117" s="91"/>
      <c r="D117" s="3" t="s">
        <v>177</v>
      </c>
      <c r="E117" s="60" t="s">
        <v>297</v>
      </c>
      <c r="F117" s="61"/>
      <c r="G117" s="96"/>
    </row>
    <row r="118" spans="1:7" ht="21.95" customHeight="1" x14ac:dyDescent="0.2">
      <c r="A118" s="89"/>
      <c r="B118" s="90"/>
      <c r="C118" s="91"/>
      <c r="D118" s="3" t="s">
        <v>178</v>
      </c>
      <c r="E118" s="60" t="s">
        <v>298</v>
      </c>
      <c r="F118" s="61"/>
      <c r="G118" s="96"/>
    </row>
    <row r="119" spans="1:7" ht="21.95" customHeight="1" x14ac:dyDescent="0.2">
      <c r="A119" s="89"/>
      <c r="B119" s="90"/>
      <c r="C119" s="91"/>
      <c r="D119" s="3" t="s">
        <v>179</v>
      </c>
      <c r="E119" s="60" t="s">
        <v>299</v>
      </c>
      <c r="F119" s="61"/>
      <c r="G119" s="96"/>
    </row>
    <row r="120" spans="1:7" ht="21.95" customHeight="1" thickBot="1" x14ac:dyDescent="0.25">
      <c r="A120" s="92"/>
      <c r="B120" s="93"/>
      <c r="C120" s="94"/>
      <c r="D120" s="4" t="s">
        <v>180</v>
      </c>
      <c r="E120" s="70" t="s">
        <v>300</v>
      </c>
      <c r="F120" s="71"/>
      <c r="G120" s="97"/>
    </row>
    <row r="121" spans="1:7" ht="14.1" customHeight="1" x14ac:dyDescent="0.2">
      <c r="A121" s="14" t="s">
        <v>239</v>
      </c>
      <c r="B121" s="25"/>
      <c r="C121" s="25"/>
      <c r="D121" s="25"/>
      <c r="E121" s="26"/>
      <c r="F121" s="131" t="s">
        <v>234</v>
      </c>
      <c r="G121" s="128">
        <f>SUM(G97:G120)</f>
        <v>0</v>
      </c>
    </row>
    <row r="122" spans="1:7" ht="14.1" customHeight="1" x14ac:dyDescent="0.2">
      <c r="A122" s="27"/>
      <c r="B122" s="76" t="str">
        <f>$B$39</f>
        <v>Enter Department Name Here</v>
      </c>
      <c r="C122" s="76"/>
      <c r="D122" s="76"/>
      <c r="E122" s="77"/>
      <c r="F122" s="132"/>
      <c r="G122" s="129"/>
    </row>
    <row r="123" spans="1:7" ht="14.1" customHeight="1" thickBot="1" x14ac:dyDescent="0.25">
      <c r="A123" s="28"/>
      <c r="B123" s="78"/>
      <c r="C123" s="78"/>
      <c r="D123" s="78"/>
      <c r="E123" s="79"/>
      <c r="F123" s="133"/>
      <c r="G123" s="130"/>
    </row>
    <row r="124" spans="1:7" ht="12.95" customHeight="1" thickTop="1" x14ac:dyDescent="0.2">
      <c r="A124" s="15" t="s">
        <v>236</v>
      </c>
      <c r="B124" s="29"/>
      <c r="C124" s="29"/>
      <c r="D124" s="29"/>
      <c r="E124" s="29"/>
      <c r="F124" s="29"/>
      <c r="G124" s="30"/>
    </row>
    <row r="125" spans="1:7" ht="14.1" customHeight="1" x14ac:dyDescent="0.2">
      <c r="A125" s="27"/>
      <c r="B125" s="104"/>
      <c r="C125" s="104"/>
      <c r="D125" s="104"/>
      <c r="E125" s="104"/>
      <c r="F125" s="104"/>
      <c r="G125" s="105"/>
    </row>
    <row r="126" spans="1:7" ht="14.1" customHeight="1" thickBot="1" x14ac:dyDescent="0.25">
      <c r="A126" s="28"/>
      <c r="B126" s="106"/>
      <c r="C126" s="106"/>
      <c r="D126" s="106"/>
      <c r="E126" s="106"/>
      <c r="F126" s="106"/>
      <c r="G126" s="107"/>
    </row>
    <row r="127" spans="1:7" ht="12.95" customHeight="1" thickTop="1" x14ac:dyDescent="0.2">
      <c r="A127" s="15" t="s">
        <v>237</v>
      </c>
      <c r="B127" s="29"/>
      <c r="C127" s="29"/>
      <c r="D127" s="29"/>
      <c r="E127" s="29"/>
      <c r="F127" s="30"/>
      <c r="G127" s="16" t="s">
        <v>238</v>
      </c>
    </row>
    <row r="128" spans="1:7" ht="14.1" customHeight="1" thickBot="1" x14ac:dyDescent="0.25">
      <c r="A128" s="28"/>
      <c r="B128" s="98" t="str">
        <f>$B$45</f>
        <v>Enter names of people who assessed the area here</v>
      </c>
      <c r="C128" s="98"/>
      <c r="D128" s="98"/>
      <c r="E128" s="98"/>
      <c r="F128" s="99"/>
      <c r="G128" s="32">
        <f>$G$45</f>
        <v>0</v>
      </c>
    </row>
    <row r="129" spans="1:7" ht="54.95" customHeight="1" thickTop="1" x14ac:dyDescent="0.2">
      <c r="A129" s="117" t="s">
        <v>301</v>
      </c>
      <c r="B129" s="118"/>
      <c r="C129" s="119"/>
      <c r="D129" s="63" t="s">
        <v>330</v>
      </c>
      <c r="E129" s="64"/>
      <c r="F129" s="64"/>
      <c r="G129" s="65"/>
    </row>
    <row r="130" spans="1:7" ht="11.1" customHeight="1" x14ac:dyDescent="0.2">
      <c r="A130" s="120"/>
      <c r="B130" s="121"/>
      <c r="C130" s="122"/>
      <c r="D130" s="66" t="s">
        <v>334</v>
      </c>
      <c r="E130" s="67"/>
      <c r="F130" s="68" t="s">
        <v>144</v>
      </c>
      <c r="G130" s="69"/>
    </row>
    <row r="131" spans="1:7" ht="11.1" customHeight="1" x14ac:dyDescent="0.2">
      <c r="A131" s="120"/>
      <c r="B131" s="121"/>
      <c r="C131" s="122"/>
      <c r="D131" s="66" t="s">
        <v>333</v>
      </c>
      <c r="E131" s="67"/>
      <c r="F131" s="68" t="s">
        <v>402</v>
      </c>
      <c r="G131" s="69"/>
    </row>
    <row r="132" spans="1:7" ht="11.1" customHeight="1" x14ac:dyDescent="0.2">
      <c r="A132" s="120"/>
      <c r="B132" s="121"/>
      <c r="C132" s="122"/>
      <c r="D132" s="66" t="s">
        <v>332</v>
      </c>
      <c r="E132" s="67"/>
      <c r="F132" s="100" t="s">
        <v>145</v>
      </c>
      <c r="G132" s="101"/>
    </row>
    <row r="133" spans="1:7" ht="11.1" customHeight="1" thickBot="1" x14ac:dyDescent="0.25">
      <c r="A133" s="123"/>
      <c r="B133" s="124"/>
      <c r="C133" s="125"/>
      <c r="D133" s="102" t="s">
        <v>331</v>
      </c>
      <c r="E133" s="103"/>
      <c r="F133" s="126" t="s">
        <v>422</v>
      </c>
      <c r="G133" s="127"/>
    </row>
    <row r="134" spans="1:7" ht="21.95" customHeight="1" thickTop="1" thickBot="1" x14ac:dyDescent="0.25">
      <c r="A134" s="108" t="s">
        <v>174</v>
      </c>
      <c r="B134" s="109"/>
      <c r="C134" s="110"/>
      <c r="D134" s="12"/>
      <c r="E134" s="109" t="s">
        <v>182</v>
      </c>
      <c r="F134" s="109"/>
      <c r="G134" s="13" t="s">
        <v>183</v>
      </c>
    </row>
    <row r="135" spans="1:7" ht="21.95" customHeight="1" x14ac:dyDescent="0.2">
      <c r="A135" s="86" t="s">
        <v>302</v>
      </c>
      <c r="B135" s="87"/>
      <c r="C135" s="88"/>
      <c r="D135" s="2" t="s">
        <v>175</v>
      </c>
      <c r="E135" s="72" t="s">
        <v>303</v>
      </c>
      <c r="F135" s="73"/>
      <c r="G135" s="95"/>
    </row>
    <row r="136" spans="1:7" ht="21.95" customHeight="1" x14ac:dyDescent="0.2">
      <c r="A136" s="89"/>
      <c r="B136" s="90"/>
      <c r="C136" s="91"/>
      <c r="D136" s="3" t="s">
        <v>176</v>
      </c>
      <c r="E136" s="60" t="s">
        <v>304</v>
      </c>
      <c r="F136" s="61"/>
      <c r="G136" s="96"/>
    </row>
    <row r="137" spans="1:7" ht="21.95" customHeight="1" x14ac:dyDescent="0.2">
      <c r="A137" s="89"/>
      <c r="B137" s="90"/>
      <c r="C137" s="91"/>
      <c r="D137" s="3" t="s">
        <v>177</v>
      </c>
      <c r="E137" s="60" t="s">
        <v>305</v>
      </c>
      <c r="F137" s="61"/>
      <c r="G137" s="96"/>
    </row>
    <row r="138" spans="1:7" ht="21.95" customHeight="1" x14ac:dyDescent="0.2">
      <c r="A138" s="89"/>
      <c r="B138" s="90"/>
      <c r="C138" s="91"/>
      <c r="D138" s="3" t="s">
        <v>178</v>
      </c>
      <c r="E138" s="60" t="s">
        <v>0</v>
      </c>
      <c r="F138" s="61"/>
      <c r="G138" s="96"/>
    </row>
    <row r="139" spans="1:7" ht="21.95" customHeight="1" x14ac:dyDescent="0.2">
      <c r="A139" s="89"/>
      <c r="B139" s="90"/>
      <c r="C139" s="91"/>
      <c r="D139" s="3" t="s">
        <v>179</v>
      </c>
      <c r="E139" s="60" t="s">
        <v>1</v>
      </c>
      <c r="F139" s="61"/>
      <c r="G139" s="96"/>
    </row>
    <row r="140" spans="1:7" ht="21.95" customHeight="1" thickBot="1" x14ac:dyDescent="0.25">
      <c r="A140" s="92"/>
      <c r="B140" s="93"/>
      <c r="C140" s="94"/>
      <c r="D140" s="4" t="s">
        <v>180</v>
      </c>
      <c r="E140" s="70" t="s">
        <v>2</v>
      </c>
      <c r="F140" s="71"/>
      <c r="G140" s="97"/>
    </row>
    <row r="141" spans="1:7" ht="21.95" customHeight="1" x14ac:dyDescent="0.2">
      <c r="A141" s="86" t="s">
        <v>3</v>
      </c>
      <c r="B141" s="87"/>
      <c r="C141" s="88"/>
      <c r="D141" s="2" t="s">
        <v>175</v>
      </c>
      <c r="E141" s="72" t="s">
        <v>335</v>
      </c>
      <c r="F141" s="73"/>
      <c r="G141" s="95"/>
    </row>
    <row r="142" spans="1:7" ht="21.95" customHeight="1" x14ac:dyDescent="0.2">
      <c r="A142" s="89"/>
      <c r="B142" s="90"/>
      <c r="C142" s="91"/>
      <c r="D142" s="3" t="s">
        <v>176</v>
      </c>
      <c r="E142" s="60" t="s">
        <v>4</v>
      </c>
      <c r="F142" s="61"/>
      <c r="G142" s="96"/>
    </row>
    <row r="143" spans="1:7" ht="21.95" customHeight="1" x14ac:dyDescent="0.2">
      <c r="A143" s="89"/>
      <c r="B143" s="90"/>
      <c r="C143" s="91"/>
      <c r="D143" s="3" t="s">
        <v>177</v>
      </c>
      <c r="E143" s="60" t="s">
        <v>5</v>
      </c>
      <c r="F143" s="61"/>
      <c r="G143" s="96"/>
    </row>
    <row r="144" spans="1:7" ht="21.95" customHeight="1" x14ac:dyDescent="0.2">
      <c r="A144" s="89"/>
      <c r="B144" s="90"/>
      <c r="C144" s="91"/>
      <c r="D144" s="3" t="s">
        <v>178</v>
      </c>
      <c r="E144" s="60" t="s">
        <v>6</v>
      </c>
      <c r="F144" s="61"/>
      <c r="G144" s="96"/>
    </row>
    <row r="145" spans="1:7" ht="21.95" customHeight="1" x14ac:dyDescent="0.2">
      <c r="A145" s="89"/>
      <c r="B145" s="90"/>
      <c r="C145" s="91"/>
      <c r="D145" s="3" t="s">
        <v>179</v>
      </c>
      <c r="E145" s="60" t="s">
        <v>7</v>
      </c>
      <c r="F145" s="61"/>
      <c r="G145" s="96"/>
    </row>
    <row r="146" spans="1:7" ht="21.95" customHeight="1" thickBot="1" x14ac:dyDescent="0.25">
      <c r="A146" s="92"/>
      <c r="B146" s="93"/>
      <c r="C146" s="94"/>
      <c r="D146" s="4" t="s">
        <v>180</v>
      </c>
      <c r="E146" s="70" t="s">
        <v>336</v>
      </c>
      <c r="F146" s="71"/>
      <c r="G146" s="97"/>
    </row>
    <row r="147" spans="1:7" ht="21.95" customHeight="1" x14ac:dyDescent="0.2">
      <c r="A147" s="86" t="s">
        <v>8</v>
      </c>
      <c r="B147" s="87"/>
      <c r="C147" s="88"/>
      <c r="D147" s="2" t="s">
        <v>175</v>
      </c>
      <c r="E147" s="72" t="s">
        <v>9</v>
      </c>
      <c r="F147" s="73"/>
      <c r="G147" s="95"/>
    </row>
    <row r="148" spans="1:7" ht="21.95" customHeight="1" x14ac:dyDescent="0.2">
      <c r="A148" s="89"/>
      <c r="B148" s="90"/>
      <c r="C148" s="91"/>
      <c r="D148" s="3" t="s">
        <v>176</v>
      </c>
      <c r="E148" s="60" t="s">
        <v>10</v>
      </c>
      <c r="F148" s="61"/>
      <c r="G148" s="96"/>
    </row>
    <row r="149" spans="1:7" ht="21.95" customHeight="1" x14ac:dyDescent="0.2">
      <c r="A149" s="89"/>
      <c r="B149" s="90"/>
      <c r="C149" s="91"/>
      <c r="D149" s="3" t="s">
        <v>177</v>
      </c>
      <c r="E149" s="60" t="s">
        <v>11</v>
      </c>
      <c r="F149" s="61"/>
      <c r="G149" s="96"/>
    </row>
    <row r="150" spans="1:7" ht="21.95" customHeight="1" x14ac:dyDescent="0.2">
      <c r="A150" s="89"/>
      <c r="B150" s="90"/>
      <c r="C150" s="91"/>
      <c r="D150" s="3" t="s">
        <v>178</v>
      </c>
      <c r="E150" s="60" t="s">
        <v>12</v>
      </c>
      <c r="F150" s="61"/>
      <c r="G150" s="96"/>
    </row>
    <row r="151" spans="1:7" ht="21.95" customHeight="1" x14ac:dyDescent="0.2">
      <c r="A151" s="89"/>
      <c r="B151" s="90"/>
      <c r="C151" s="91"/>
      <c r="D151" s="3" t="s">
        <v>179</v>
      </c>
      <c r="E151" s="60" t="s">
        <v>13</v>
      </c>
      <c r="F151" s="61"/>
      <c r="G151" s="96"/>
    </row>
    <row r="152" spans="1:7" ht="21.95" customHeight="1" thickBot="1" x14ac:dyDescent="0.25">
      <c r="A152" s="92"/>
      <c r="B152" s="93"/>
      <c r="C152" s="94"/>
      <c r="D152" s="4" t="s">
        <v>180</v>
      </c>
      <c r="E152" s="70" t="s">
        <v>14</v>
      </c>
      <c r="F152" s="71"/>
      <c r="G152" s="97"/>
    </row>
    <row r="153" spans="1:7" ht="21.95" customHeight="1" x14ac:dyDescent="0.2">
      <c r="A153" s="86" t="s">
        <v>15</v>
      </c>
      <c r="B153" s="87"/>
      <c r="C153" s="88"/>
      <c r="D153" s="2" t="s">
        <v>175</v>
      </c>
      <c r="E153" s="72" t="s">
        <v>423</v>
      </c>
      <c r="F153" s="73"/>
      <c r="G153" s="95"/>
    </row>
    <row r="154" spans="1:7" ht="21.95" customHeight="1" x14ac:dyDescent="0.2">
      <c r="A154" s="89"/>
      <c r="B154" s="90"/>
      <c r="C154" s="91"/>
      <c r="D154" s="3" t="s">
        <v>176</v>
      </c>
      <c r="E154" s="60" t="s">
        <v>425</v>
      </c>
      <c r="F154" s="61"/>
      <c r="G154" s="96"/>
    </row>
    <row r="155" spans="1:7" ht="21.95" customHeight="1" x14ac:dyDescent="0.2">
      <c r="A155" s="89"/>
      <c r="B155" s="90"/>
      <c r="C155" s="91"/>
      <c r="D155" s="3" t="s">
        <v>177</v>
      </c>
      <c r="E155" s="60" t="s">
        <v>424</v>
      </c>
      <c r="F155" s="61"/>
      <c r="G155" s="96"/>
    </row>
    <row r="156" spans="1:7" ht="21.95" customHeight="1" x14ac:dyDescent="0.2">
      <c r="A156" s="89"/>
      <c r="B156" s="90"/>
      <c r="C156" s="91"/>
      <c r="D156" s="3" t="s">
        <v>178</v>
      </c>
      <c r="E156" s="60" t="s">
        <v>426</v>
      </c>
      <c r="F156" s="61"/>
      <c r="G156" s="96"/>
    </row>
    <row r="157" spans="1:7" ht="21.95" customHeight="1" x14ac:dyDescent="0.2">
      <c r="A157" s="89"/>
      <c r="B157" s="90"/>
      <c r="C157" s="91"/>
      <c r="D157" s="3" t="s">
        <v>179</v>
      </c>
      <c r="E157" s="60" t="s">
        <v>427</v>
      </c>
      <c r="F157" s="61"/>
      <c r="G157" s="96"/>
    </row>
    <row r="158" spans="1:7" ht="21.95" customHeight="1" thickBot="1" x14ac:dyDescent="0.25">
      <c r="A158" s="92"/>
      <c r="B158" s="93"/>
      <c r="C158" s="94"/>
      <c r="D158" s="4" t="s">
        <v>180</v>
      </c>
      <c r="E158" s="70" t="s">
        <v>428</v>
      </c>
      <c r="F158" s="71"/>
      <c r="G158" s="97"/>
    </row>
    <row r="159" spans="1:7" ht="14.1" customHeight="1" x14ac:dyDescent="0.2">
      <c r="A159" s="14" t="s">
        <v>239</v>
      </c>
      <c r="B159" s="25"/>
      <c r="C159" s="25"/>
      <c r="D159" s="25"/>
      <c r="E159" s="26"/>
      <c r="F159" s="131" t="s">
        <v>234</v>
      </c>
      <c r="G159" s="128">
        <f>SUM(G135:G158)</f>
        <v>0</v>
      </c>
    </row>
    <row r="160" spans="1:7" ht="14.1" customHeight="1" x14ac:dyDescent="0.2">
      <c r="A160" s="27"/>
      <c r="B160" s="76" t="str">
        <f>$B$39</f>
        <v>Enter Department Name Here</v>
      </c>
      <c r="C160" s="76"/>
      <c r="D160" s="76"/>
      <c r="E160" s="77"/>
      <c r="F160" s="132"/>
      <c r="G160" s="129"/>
    </row>
    <row r="161" spans="1:7" ht="14.1" customHeight="1" thickBot="1" x14ac:dyDescent="0.25">
      <c r="A161" s="28"/>
      <c r="B161" s="78"/>
      <c r="C161" s="78"/>
      <c r="D161" s="78"/>
      <c r="E161" s="79"/>
      <c r="F161" s="133"/>
      <c r="G161" s="130"/>
    </row>
    <row r="162" spans="1:7" ht="12.95" customHeight="1" thickTop="1" x14ac:dyDescent="0.2">
      <c r="A162" s="15" t="s">
        <v>236</v>
      </c>
      <c r="B162" s="29"/>
      <c r="C162" s="29"/>
      <c r="D162" s="29"/>
      <c r="E162" s="29"/>
      <c r="F162" s="29"/>
      <c r="G162" s="30"/>
    </row>
    <row r="163" spans="1:7" ht="14.1" customHeight="1" x14ac:dyDescent="0.2">
      <c r="A163" s="27"/>
      <c r="B163" s="104"/>
      <c r="C163" s="104"/>
      <c r="D163" s="104"/>
      <c r="E163" s="104"/>
      <c r="F163" s="104"/>
      <c r="G163" s="105"/>
    </row>
    <row r="164" spans="1:7" ht="14.1" customHeight="1" thickBot="1" x14ac:dyDescent="0.25">
      <c r="A164" s="28"/>
      <c r="B164" s="106"/>
      <c r="C164" s="106"/>
      <c r="D164" s="106"/>
      <c r="E164" s="106"/>
      <c r="F164" s="106"/>
      <c r="G164" s="107"/>
    </row>
    <row r="165" spans="1:7" ht="12.95" customHeight="1" thickTop="1" x14ac:dyDescent="0.2">
      <c r="A165" s="15" t="s">
        <v>237</v>
      </c>
      <c r="B165" s="29"/>
      <c r="C165" s="29"/>
      <c r="D165" s="29"/>
      <c r="E165" s="29"/>
      <c r="F165" s="30"/>
      <c r="G165" s="16" t="s">
        <v>238</v>
      </c>
    </row>
    <row r="166" spans="1:7" ht="14.1" customHeight="1" thickBot="1" x14ac:dyDescent="0.25">
      <c r="A166" s="28"/>
      <c r="B166" s="98" t="str">
        <f>$B$45</f>
        <v>Enter names of people who assessed the area here</v>
      </c>
      <c r="C166" s="98"/>
      <c r="D166" s="98"/>
      <c r="E166" s="98"/>
      <c r="F166" s="99"/>
      <c r="G166" s="32">
        <f>$G$45</f>
        <v>0</v>
      </c>
    </row>
    <row r="167" spans="1:7" ht="54.95" customHeight="1" thickTop="1" x14ac:dyDescent="0.2">
      <c r="A167" s="117" t="s">
        <v>16</v>
      </c>
      <c r="B167" s="118"/>
      <c r="C167" s="119"/>
      <c r="D167" s="63" t="s">
        <v>146</v>
      </c>
      <c r="E167" s="64"/>
      <c r="F167" s="64"/>
      <c r="G167" s="65"/>
    </row>
    <row r="168" spans="1:7" ht="11.1" customHeight="1" x14ac:dyDescent="0.2">
      <c r="A168" s="120"/>
      <c r="B168" s="121"/>
      <c r="C168" s="122"/>
      <c r="D168" s="66" t="s">
        <v>337</v>
      </c>
      <c r="E168" s="67"/>
      <c r="F168" s="68" t="s">
        <v>341</v>
      </c>
      <c r="G168" s="69"/>
    </row>
    <row r="169" spans="1:7" ht="11.1" customHeight="1" x14ac:dyDescent="0.2">
      <c r="A169" s="120"/>
      <c r="B169" s="121"/>
      <c r="C169" s="122"/>
      <c r="D169" s="66" t="s">
        <v>338</v>
      </c>
      <c r="E169" s="67"/>
      <c r="F169" s="68" t="s">
        <v>147</v>
      </c>
      <c r="G169" s="69"/>
    </row>
    <row r="170" spans="1:7" ht="11.1" customHeight="1" x14ac:dyDescent="0.2">
      <c r="A170" s="120"/>
      <c r="B170" s="121"/>
      <c r="C170" s="122"/>
      <c r="D170" s="66" t="s">
        <v>339</v>
      </c>
      <c r="E170" s="67"/>
      <c r="F170" s="100" t="s">
        <v>148</v>
      </c>
      <c r="G170" s="101"/>
    </row>
    <row r="171" spans="1:7" ht="11.1" customHeight="1" thickBot="1" x14ac:dyDescent="0.25">
      <c r="A171" s="123"/>
      <c r="B171" s="124"/>
      <c r="C171" s="125"/>
      <c r="D171" s="102" t="s">
        <v>340</v>
      </c>
      <c r="E171" s="103"/>
      <c r="F171" s="126" t="s">
        <v>342</v>
      </c>
      <c r="G171" s="127"/>
    </row>
    <row r="172" spans="1:7" ht="21.95" customHeight="1" thickTop="1" thickBot="1" x14ac:dyDescent="0.25">
      <c r="A172" s="108" t="s">
        <v>174</v>
      </c>
      <c r="B172" s="109"/>
      <c r="C172" s="110"/>
      <c r="D172" s="12"/>
      <c r="E172" s="109" t="s">
        <v>182</v>
      </c>
      <c r="F172" s="109"/>
      <c r="G172" s="13" t="s">
        <v>183</v>
      </c>
    </row>
    <row r="173" spans="1:7" ht="21.95" customHeight="1" x14ac:dyDescent="0.2">
      <c r="A173" s="86" t="s">
        <v>17</v>
      </c>
      <c r="B173" s="87"/>
      <c r="C173" s="88"/>
      <c r="D173" s="2" t="s">
        <v>175</v>
      </c>
      <c r="E173" s="72" t="s">
        <v>343</v>
      </c>
      <c r="F173" s="73"/>
      <c r="G173" s="95"/>
    </row>
    <row r="174" spans="1:7" ht="21.95" customHeight="1" x14ac:dyDescent="0.2">
      <c r="A174" s="89"/>
      <c r="B174" s="90"/>
      <c r="C174" s="91"/>
      <c r="D174" s="3" t="s">
        <v>176</v>
      </c>
      <c r="E174" s="60" t="s">
        <v>344</v>
      </c>
      <c r="F174" s="61"/>
      <c r="G174" s="96"/>
    </row>
    <row r="175" spans="1:7" ht="21.95" customHeight="1" x14ac:dyDescent="0.2">
      <c r="A175" s="89"/>
      <c r="B175" s="90"/>
      <c r="C175" s="91"/>
      <c r="D175" s="3" t="s">
        <v>177</v>
      </c>
      <c r="E175" s="60" t="s">
        <v>345</v>
      </c>
      <c r="F175" s="61"/>
      <c r="G175" s="96"/>
    </row>
    <row r="176" spans="1:7" ht="21.95" customHeight="1" x14ac:dyDescent="0.2">
      <c r="A176" s="89"/>
      <c r="B176" s="90"/>
      <c r="C176" s="91"/>
      <c r="D176" s="3" t="s">
        <v>178</v>
      </c>
      <c r="E176" s="60" t="s">
        <v>346</v>
      </c>
      <c r="F176" s="61"/>
      <c r="G176" s="96"/>
    </row>
    <row r="177" spans="1:7" ht="21.95" customHeight="1" x14ac:dyDescent="0.2">
      <c r="A177" s="89"/>
      <c r="B177" s="90"/>
      <c r="C177" s="91"/>
      <c r="D177" s="3" t="s">
        <v>179</v>
      </c>
      <c r="E177" s="60" t="s">
        <v>347</v>
      </c>
      <c r="F177" s="61"/>
      <c r="G177" s="96"/>
    </row>
    <row r="178" spans="1:7" ht="21.95" customHeight="1" thickBot="1" x14ac:dyDescent="0.25">
      <c r="A178" s="92"/>
      <c r="B178" s="93"/>
      <c r="C178" s="94"/>
      <c r="D178" s="4" t="s">
        <v>180</v>
      </c>
      <c r="E178" s="70" t="s">
        <v>348</v>
      </c>
      <c r="F178" s="71"/>
      <c r="G178" s="97"/>
    </row>
    <row r="179" spans="1:7" ht="21.95" customHeight="1" x14ac:dyDescent="0.2">
      <c r="A179" s="86" t="s">
        <v>18</v>
      </c>
      <c r="B179" s="87"/>
      <c r="C179" s="88"/>
      <c r="D179" s="2" t="s">
        <v>175</v>
      </c>
      <c r="E179" s="72" t="s">
        <v>22</v>
      </c>
      <c r="F179" s="73"/>
      <c r="G179" s="95"/>
    </row>
    <row r="180" spans="1:7" ht="21.95" customHeight="1" x14ac:dyDescent="0.2">
      <c r="A180" s="89"/>
      <c r="B180" s="90"/>
      <c r="C180" s="91"/>
      <c r="D180" s="3" t="s">
        <v>176</v>
      </c>
      <c r="E180" s="60" t="s">
        <v>23</v>
      </c>
      <c r="F180" s="61"/>
      <c r="G180" s="96"/>
    </row>
    <row r="181" spans="1:7" ht="21.95" customHeight="1" x14ac:dyDescent="0.2">
      <c r="A181" s="89"/>
      <c r="B181" s="90"/>
      <c r="C181" s="91"/>
      <c r="D181" s="3" t="s">
        <v>177</v>
      </c>
      <c r="E181" s="60" t="s">
        <v>24</v>
      </c>
      <c r="F181" s="61"/>
      <c r="G181" s="96"/>
    </row>
    <row r="182" spans="1:7" ht="21.95" customHeight="1" x14ac:dyDescent="0.2">
      <c r="A182" s="89"/>
      <c r="B182" s="90"/>
      <c r="C182" s="91"/>
      <c r="D182" s="3" t="s">
        <v>178</v>
      </c>
      <c r="E182" s="60" t="s">
        <v>19</v>
      </c>
      <c r="F182" s="61"/>
      <c r="G182" s="96"/>
    </row>
    <row r="183" spans="1:7" ht="21.95" customHeight="1" x14ac:dyDescent="0.2">
      <c r="A183" s="89"/>
      <c r="B183" s="90"/>
      <c r="C183" s="91"/>
      <c r="D183" s="3" t="s">
        <v>179</v>
      </c>
      <c r="E183" s="60" t="s">
        <v>20</v>
      </c>
      <c r="F183" s="61"/>
      <c r="G183" s="96"/>
    </row>
    <row r="184" spans="1:7" ht="21.95" customHeight="1" thickBot="1" x14ac:dyDescent="0.25">
      <c r="A184" s="92"/>
      <c r="B184" s="93"/>
      <c r="C184" s="94"/>
      <c r="D184" s="4" t="s">
        <v>180</v>
      </c>
      <c r="E184" s="70" t="s">
        <v>21</v>
      </c>
      <c r="F184" s="71"/>
      <c r="G184" s="97"/>
    </row>
    <row r="185" spans="1:7" ht="21.95" customHeight="1" x14ac:dyDescent="0.2">
      <c r="A185" s="86" t="s">
        <v>25</v>
      </c>
      <c r="B185" s="87"/>
      <c r="C185" s="88"/>
      <c r="D185" s="2" t="s">
        <v>175</v>
      </c>
      <c r="E185" s="72" t="s">
        <v>349</v>
      </c>
      <c r="F185" s="73"/>
      <c r="G185" s="95"/>
    </row>
    <row r="186" spans="1:7" ht="21.95" customHeight="1" x14ac:dyDescent="0.2">
      <c r="A186" s="89"/>
      <c r="B186" s="90"/>
      <c r="C186" s="91"/>
      <c r="D186" s="3" t="s">
        <v>176</v>
      </c>
      <c r="E186" s="60" t="s">
        <v>26</v>
      </c>
      <c r="F186" s="61"/>
      <c r="G186" s="96"/>
    </row>
    <row r="187" spans="1:7" ht="21.95" customHeight="1" x14ac:dyDescent="0.2">
      <c r="A187" s="89"/>
      <c r="B187" s="90"/>
      <c r="C187" s="91"/>
      <c r="D187" s="3" t="s">
        <v>177</v>
      </c>
      <c r="E187" s="60" t="s">
        <v>350</v>
      </c>
      <c r="F187" s="61"/>
      <c r="G187" s="96"/>
    </row>
    <row r="188" spans="1:7" ht="21.95" customHeight="1" x14ac:dyDescent="0.2">
      <c r="A188" s="89"/>
      <c r="B188" s="90"/>
      <c r="C188" s="91"/>
      <c r="D188" s="3" t="s">
        <v>178</v>
      </c>
      <c r="E188" s="60" t="s">
        <v>27</v>
      </c>
      <c r="F188" s="61"/>
      <c r="G188" s="96"/>
    </row>
    <row r="189" spans="1:7" ht="21.95" customHeight="1" x14ac:dyDescent="0.2">
      <c r="A189" s="89"/>
      <c r="B189" s="90"/>
      <c r="C189" s="91"/>
      <c r="D189" s="3" t="s">
        <v>179</v>
      </c>
      <c r="E189" s="60" t="s">
        <v>28</v>
      </c>
      <c r="F189" s="61"/>
      <c r="G189" s="96"/>
    </row>
    <row r="190" spans="1:7" ht="21.95" customHeight="1" thickBot="1" x14ac:dyDescent="0.25">
      <c r="A190" s="92"/>
      <c r="B190" s="93"/>
      <c r="C190" s="94"/>
      <c r="D190" s="4" t="s">
        <v>180</v>
      </c>
      <c r="E190" s="70" t="s">
        <v>29</v>
      </c>
      <c r="F190" s="71"/>
      <c r="G190" s="97"/>
    </row>
    <row r="191" spans="1:7" ht="21.95" customHeight="1" x14ac:dyDescent="0.2">
      <c r="A191" s="86" t="s">
        <v>30</v>
      </c>
      <c r="B191" s="87"/>
      <c r="C191" s="88"/>
      <c r="D191" s="2" t="s">
        <v>175</v>
      </c>
      <c r="E191" s="72" t="s">
        <v>33</v>
      </c>
      <c r="F191" s="73"/>
      <c r="G191" s="95"/>
    </row>
    <row r="192" spans="1:7" ht="21.95" customHeight="1" x14ac:dyDescent="0.2">
      <c r="A192" s="89"/>
      <c r="B192" s="90"/>
      <c r="C192" s="91"/>
      <c r="D192" s="3" t="s">
        <v>176</v>
      </c>
      <c r="E192" s="60" t="s">
        <v>34</v>
      </c>
      <c r="F192" s="61"/>
      <c r="G192" s="96"/>
    </row>
    <row r="193" spans="1:7" ht="21.95" customHeight="1" x14ac:dyDescent="0.2">
      <c r="A193" s="89"/>
      <c r="B193" s="90"/>
      <c r="C193" s="91"/>
      <c r="D193" s="3" t="s">
        <v>177</v>
      </c>
      <c r="E193" s="60" t="s">
        <v>35</v>
      </c>
      <c r="F193" s="61"/>
      <c r="G193" s="96"/>
    </row>
    <row r="194" spans="1:7" ht="21.95" customHeight="1" x14ac:dyDescent="0.2">
      <c r="A194" s="89"/>
      <c r="B194" s="90"/>
      <c r="C194" s="91"/>
      <c r="D194" s="3" t="s">
        <v>178</v>
      </c>
      <c r="E194" s="60" t="s">
        <v>36</v>
      </c>
      <c r="F194" s="61"/>
      <c r="G194" s="96"/>
    </row>
    <row r="195" spans="1:7" ht="21.95" customHeight="1" x14ac:dyDescent="0.2">
      <c r="A195" s="89"/>
      <c r="B195" s="90"/>
      <c r="C195" s="91"/>
      <c r="D195" s="3" t="s">
        <v>179</v>
      </c>
      <c r="E195" s="60" t="s">
        <v>31</v>
      </c>
      <c r="F195" s="61"/>
      <c r="G195" s="96"/>
    </row>
    <row r="196" spans="1:7" ht="21.95" customHeight="1" thickBot="1" x14ac:dyDescent="0.25">
      <c r="A196" s="92"/>
      <c r="B196" s="93"/>
      <c r="C196" s="94"/>
      <c r="D196" s="4" t="s">
        <v>180</v>
      </c>
      <c r="E196" s="70" t="s">
        <v>32</v>
      </c>
      <c r="F196" s="71"/>
      <c r="G196" s="97"/>
    </row>
    <row r="197" spans="1:7" ht="14.1" customHeight="1" x14ac:dyDescent="0.2">
      <c r="A197" s="14" t="s">
        <v>239</v>
      </c>
      <c r="B197" s="25"/>
      <c r="C197" s="25"/>
      <c r="D197" s="25"/>
      <c r="E197" s="26"/>
      <c r="F197" s="131" t="s">
        <v>234</v>
      </c>
      <c r="G197" s="128">
        <f>SUM(G173:G196)</f>
        <v>0</v>
      </c>
    </row>
    <row r="198" spans="1:7" ht="14.1" customHeight="1" x14ac:dyDescent="0.2">
      <c r="A198" s="27"/>
      <c r="B198" s="76" t="str">
        <f>$B$39</f>
        <v>Enter Department Name Here</v>
      </c>
      <c r="C198" s="76"/>
      <c r="D198" s="76"/>
      <c r="E198" s="77"/>
      <c r="F198" s="132"/>
      <c r="G198" s="129"/>
    </row>
    <row r="199" spans="1:7" ht="14.1" customHeight="1" thickBot="1" x14ac:dyDescent="0.25">
      <c r="A199" s="28"/>
      <c r="B199" s="78"/>
      <c r="C199" s="78"/>
      <c r="D199" s="78"/>
      <c r="E199" s="79"/>
      <c r="F199" s="133"/>
      <c r="G199" s="130"/>
    </row>
    <row r="200" spans="1:7" ht="12.95" customHeight="1" thickTop="1" x14ac:dyDescent="0.2">
      <c r="A200" s="15" t="s">
        <v>236</v>
      </c>
      <c r="B200" s="29"/>
      <c r="C200" s="29"/>
      <c r="D200" s="29"/>
      <c r="E200" s="29"/>
      <c r="F200" s="29"/>
      <c r="G200" s="30"/>
    </row>
    <row r="201" spans="1:7" ht="14.1" customHeight="1" x14ac:dyDescent="0.2">
      <c r="A201" s="27"/>
      <c r="B201" s="104"/>
      <c r="C201" s="104"/>
      <c r="D201" s="104"/>
      <c r="E201" s="104"/>
      <c r="F201" s="104"/>
      <c r="G201" s="105"/>
    </row>
    <row r="202" spans="1:7" ht="14.1" customHeight="1" thickBot="1" x14ac:dyDescent="0.25">
      <c r="A202" s="28"/>
      <c r="B202" s="106"/>
      <c r="C202" s="106"/>
      <c r="D202" s="106"/>
      <c r="E202" s="106"/>
      <c r="F202" s="106"/>
      <c r="G202" s="107"/>
    </row>
    <row r="203" spans="1:7" ht="12.95" customHeight="1" thickTop="1" x14ac:dyDescent="0.2">
      <c r="A203" s="15" t="s">
        <v>237</v>
      </c>
      <c r="B203" s="29"/>
      <c r="C203" s="29"/>
      <c r="D203" s="29"/>
      <c r="E203" s="29"/>
      <c r="F203" s="30"/>
      <c r="G203" s="16" t="s">
        <v>238</v>
      </c>
    </row>
    <row r="204" spans="1:7" ht="14.1" customHeight="1" thickBot="1" x14ac:dyDescent="0.25">
      <c r="A204" s="28"/>
      <c r="B204" s="98" t="str">
        <f>$B$45</f>
        <v>Enter names of people who assessed the area here</v>
      </c>
      <c r="C204" s="98"/>
      <c r="D204" s="98"/>
      <c r="E204" s="98"/>
      <c r="F204" s="99"/>
      <c r="G204" s="32">
        <f>$G$45</f>
        <v>0</v>
      </c>
    </row>
    <row r="205" spans="1:7" ht="54.95" customHeight="1" thickTop="1" x14ac:dyDescent="0.2">
      <c r="A205" s="117" t="s">
        <v>37</v>
      </c>
      <c r="B205" s="118"/>
      <c r="C205" s="119"/>
      <c r="D205" s="63" t="s">
        <v>355</v>
      </c>
      <c r="E205" s="64"/>
      <c r="F205" s="64"/>
      <c r="G205" s="65"/>
    </row>
    <row r="206" spans="1:7" ht="11.1" customHeight="1" x14ac:dyDescent="0.2">
      <c r="A206" s="120"/>
      <c r="B206" s="121"/>
      <c r="C206" s="122"/>
      <c r="D206" s="66" t="s">
        <v>351</v>
      </c>
      <c r="E206" s="67"/>
      <c r="F206" s="68" t="s">
        <v>149</v>
      </c>
      <c r="G206" s="69"/>
    </row>
    <row r="207" spans="1:7" ht="11.1" customHeight="1" x14ac:dyDescent="0.2">
      <c r="A207" s="120"/>
      <c r="B207" s="121"/>
      <c r="C207" s="122"/>
      <c r="D207" s="66" t="s">
        <v>352</v>
      </c>
      <c r="E207" s="67"/>
      <c r="F207" s="68" t="s">
        <v>403</v>
      </c>
      <c r="G207" s="69"/>
    </row>
    <row r="208" spans="1:7" ht="11.1" customHeight="1" x14ac:dyDescent="0.2">
      <c r="A208" s="120"/>
      <c r="B208" s="121"/>
      <c r="C208" s="122"/>
      <c r="D208" s="66" t="s">
        <v>353</v>
      </c>
      <c r="E208" s="67"/>
      <c r="F208" s="100" t="s">
        <v>150</v>
      </c>
      <c r="G208" s="101"/>
    </row>
    <row r="209" spans="1:7" ht="11.1" customHeight="1" thickBot="1" x14ac:dyDescent="0.25">
      <c r="A209" s="123"/>
      <c r="B209" s="124"/>
      <c r="C209" s="125"/>
      <c r="D209" s="102" t="s">
        <v>354</v>
      </c>
      <c r="E209" s="103"/>
      <c r="F209" s="126" t="s">
        <v>404</v>
      </c>
      <c r="G209" s="127"/>
    </row>
    <row r="210" spans="1:7" ht="21.95" customHeight="1" thickTop="1" thickBot="1" x14ac:dyDescent="0.25">
      <c r="A210" s="108" t="s">
        <v>174</v>
      </c>
      <c r="B210" s="109"/>
      <c r="C210" s="110"/>
      <c r="D210" s="12"/>
      <c r="E210" s="109" t="s">
        <v>182</v>
      </c>
      <c r="F210" s="109"/>
      <c r="G210" s="13" t="s">
        <v>183</v>
      </c>
    </row>
    <row r="211" spans="1:7" ht="21.95" customHeight="1" x14ac:dyDescent="0.2">
      <c r="A211" s="86" t="s">
        <v>38</v>
      </c>
      <c r="B211" s="87"/>
      <c r="C211" s="88"/>
      <c r="D211" s="2" t="s">
        <v>175</v>
      </c>
      <c r="E211" s="72" t="s">
        <v>39</v>
      </c>
      <c r="F211" s="73"/>
      <c r="G211" s="95"/>
    </row>
    <row r="212" spans="1:7" ht="21.95" customHeight="1" x14ac:dyDescent="0.2">
      <c r="A212" s="89"/>
      <c r="B212" s="90"/>
      <c r="C212" s="91"/>
      <c r="D212" s="3" t="s">
        <v>176</v>
      </c>
      <c r="E212" s="60" t="s">
        <v>40</v>
      </c>
      <c r="F212" s="61"/>
      <c r="G212" s="96"/>
    </row>
    <row r="213" spans="1:7" ht="21.95" customHeight="1" x14ac:dyDescent="0.2">
      <c r="A213" s="89"/>
      <c r="B213" s="90"/>
      <c r="C213" s="91"/>
      <c r="D213" s="3" t="s">
        <v>177</v>
      </c>
      <c r="E213" s="60" t="s">
        <v>41</v>
      </c>
      <c r="F213" s="61"/>
      <c r="G213" s="96"/>
    </row>
    <row r="214" spans="1:7" ht="21.95" customHeight="1" x14ac:dyDescent="0.2">
      <c r="A214" s="89"/>
      <c r="B214" s="90"/>
      <c r="C214" s="91"/>
      <c r="D214" s="3" t="s">
        <v>178</v>
      </c>
      <c r="E214" s="60" t="s">
        <v>42</v>
      </c>
      <c r="F214" s="61"/>
      <c r="G214" s="96"/>
    </row>
    <row r="215" spans="1:7" ht="21.95" customHeight="1" x14ac:dyDescent="0.2">
      <c r="A215" s="89"/>
      <c r="B215" s="90"/>
      <c r="C215" s="91"/>
      <c r="D215" s="3" t="s">
        <v>179</v>
      </c>
      <c r="E215" s="60" t="s">
        <v>43</v>
      </c>
      <c r="F215" s="61"/>
      <c r="G215" s="96"/>
    </row>
    <row r="216" spans="1:7" ht="21.95" customHeight="1" thickBot="1" x14ac:dyDescent="0.25">
      <c r="A216" s="92"/>
      <c r="B216" s="93"/>
      <c r="C216" s="94"/>
      <c r="D216" s="4" t="s">
        <v>180</v>
      </c>
      <c r="E216" s="70" t="s">
        <v>44</v>
      </c>
      <c r="F216" s="71"/>
      <c r="G216" s="97"/>
    </row>
    <row r="217" spans="1:7" ht="21.95" customHeight="1" x14ac:dyDescent="0.2">
      <c r="A217" s="86" t="s">
        <v>45</v>
      </c>
      <c r="B217" s="87"/>
      <c r="C217" s="88"/>
      <c r="D217" s="2" t="s">
        <v>175</v>
      </c>
      <c r="E217" s="72" t="s">
        <v>46</v>
      </c>
      <c r="F217" s="73"/>
      <c r="G217" s="95"/>
    </row>
    <row r="218" spans="1:7" ht="21.95" customHeight="1" x14ac:dyDescent="0.2">
      <c r="A218" s="89"/>
      <c r="B218" s="90"/>
      <c r="C218" s="91"/>
      <c r="D218" s="3" t="s">
        <v>176</v>
      </c>
      <c r="E218" s="60" t="s">
        <v>47</v>
      </c>
      <c r="F218" s="61"/>
      <c r="G218" s="96"/>
    </row>
    <row r="219" spans="1:7" ht="21.95" customHeight="1" x14ac:dyDescent="0.2">
      <c r="A219" s="89"/>
      <c r="B219" s="90"/>
      <c r="C219" s="91"/>
      <c r="D219" s="3" t="s">
        <v>177</v>
      </c>
      <c r="E219" s="60" t="s">
        <v>162</v>
      </c>
      <c r="F219" s="61"/>
      <c r="G219" s="96"/>
    </row>
    <row r="220" spans="1:7" ht="21.95" customHeight="1" x14ac:dyDescent="0.2">
      <c r="A220" s="89"/>
      <c r="B220" s="90"/>
      <c r="C220" s="91"/>
      <c r="D220" s="3" t="s">
        <v>178</v>
      </c>
      <c r="E220" s="60" t="s">
        <v>48</v>
      </c>
      <c r="F220" s="61"/>
      <c r="G220" s="96"/>
    </row>
    <row r="221" spans="1:7" ht="21.95" customHeight="1" x14ac:dyDescent="0.2">
      <c r="A221" s="89"/>
      <c r="B221" s="90"/>
      <c r="C221" s="91"/>
      <c r="D221" s="3" t="s">
        <v>179</v>
      </c>
      <c r="E221" s="60" t="s">
        <v>49</v>
      </c>
      <c r="F221" s="61"/>
      <c r="G221" s="96"/>
    </row>
    <row r="222" spans="1:7" ht="21.95" customHeight="1" thickBot="1" x14ac:dyDescent="0.25">
      <c r="A222" s="92"/>
      <c r="B222" s="93"/>
      <c r="C222" s="94"/>
      <c r="D222" s="4" t="s">
        <v>180</v>
      </c>
      <c r="E222" s="70" t="s">
        <v>50</v>
      </c>
      <c r="F222" s="71"/>
      <c r="G222" s="97"/>
    </row>
    <row r="223" spans="1:7" ht="21.95" customHeight="1" x14ac:dyDescent="0.2">
      <c r="A223" s="86" t="s">
        <v>51</v>
      </c>
      <c r="B223" s="87"/>
      <c r="C223" s="88"/>
      <c r="D223" s="2" t="s">
        <v>175</v>
      </c>
      <c r="E223" s="72" t="s">
        <v>52</v>
      </c>
      <c r="F223" s="73"/>
      <c r="G223" s="95"/>
    </row>
    <row r="224" spans="1:7" ht="21.95" customHeight="1" x14ac:dyDescent="0.2">
      <c r="A224" s="89"/>
      <c r="B224" s="90"/>
      <c r="C224" s="91"/>
      <c r="D224" s="3" t="s">
        <v>176</v>
      </c>
      <c r="E224" s="60" t="s">
        <v>53</v>
      </c>
      <c r="F224" s="61"/>
      <c r="G224" s="96"/>
    </row>
    <row r="225" spans="1:7" ht="21.95" customHeight="1" x14ac:dyDescent="0.2">
      <c r="A225" s="89"/>
      <c r="B225" s="90"/>
      <c r="C225" s="91"/>
      <c r="D225" s="3" t="s">
        <v>177</v>
      </c>
      <c r="E225" s="60" t="s">
        <v>54</v>
      </c>
      <c r="F225" s="61"/>
      <c r="G225" s="96"/>
    </row>
    <row r="226" spans="1:7" ht="21.95" customHeight="1" x14ac:dyDescent="0.2">
      <c r="A226" s="89"/>
      <c r="B226" s="90"/>
      <c r="C226" s="91"/>
      <c r="D226" s="3" t="s">
        <v>178</v>
      </c>
      <c r="E226" s="60" t="s">
        <v>55</v>
      </c>
      <c r="F226" s="61"/>
      <c r="G226" s="96"/>
    </row>
    <row r="227" spans="1:7" ht="21.95" customHeight="1" x14ac:dyDescent="0.2">
      <c r="A227" s="89"/>
      <c r="B227" s="90"/>
      <c r="C227" s="91"/>
      <c r="D227" s="3" t="s">
        <v>179</v>
      </c>
      <c r="E227" s="60" t="s">
        <v>56</v>
      </c>
      <c r="F227" s="61"/>
      <c r="G227" s="96"/>
    </row>
    <row r="228" spans="1:7" ht="21.95" customHeight="1" thickBot="1" x14ac:dyDescent="0.25">
      <c r="A228" s="92"/>
      <c r="B228" s="93"/>
      <c r="C228" s="94"/>
      <c r="D228" s="4" t="s">
        <v>180</v>
      </c>
      <c r="E228" s="70" t="s">
        <v>57</v>
      </c>
      <c r="F228" s="71"/>
      <c r="G228" s="97"/>
    </row>
    <row r="229" spans="1:7" ht="21.95" customHeight="1" x14ac:dyDescent="0.2">
      <c r="A229" s="152" t="s">
        <v>166</v>
      </c>
      <c r="B229" s="87"/>
      <c r="C229" s="88"/>
      <c r="D229" s="2" t="s">
        <v>175</v>
      </c>
      <c r="E229" s="72" t="s">
        <v>58</v>
      </c>
      <c r="F229" s="73"/>
      <c r="G229" s="95"/>
    </row>
    <row r="230" spans="1:7" ht="21.95" customHeight="1" x14ac:dyDescent="0.2">
      <c r="A230" s="89"/>
      <c r="B230" s="90"/>
      <c r="C230" s="91"/>
      <c r="D230" s="3" t="s">
        <v>176</v>
      </c>
      <c r="E230" s="60" t="s">
        <v>59</v>
      </c>
      <c r="F230" s="61"/>
      <c r="G230" s="96"/>
    </row>
    <row r="231" spans="1:7" ht="21.95" customHeight="1" x14ac:dyDescent="0.2">
      <c r="A231" s="89"/>
      <c r="B231" s="90"/>
      <c r="C231" s="91"/>
      <c r="D231" s="3" t="s">
        <v>177</v>
      </c>
      <c r="E231" s="60" t="s">
        <v>60</v>
      </c>
      <c r="F231" s="61"/>
      <c r="G231" s="96"/>
    </row>
    <row r="232" spans="1:7" ht="21.95" customHeight="1" x14ac:dyDescent="0.2">
      <c r="A232" s="89"/>
      <c r="B232" s="90"/>
      <c r="C232" s="91"/>
      <c r="D232" s="3" t="s">
        <v>178</v>
      </c>
      <c r="E232" s="60" t="s">
        <v>61</v>
      </c>
      <c r="F232" s="61"/>
      <c r="G232" s="96"/>
    </row>
    <row r="233" spans="1:7" ht="21.95" customHeight="1" x14ac:dyDescent="0.2">
      <c r="A233" s="89"/>
      <c r="B233" s="90"/>
      <c r="C233" s="91"/>
      <c r="D233" s="3" t="s">
        <v>179</v>
      </c>
      <c r="E233" s="60" t="s">
        <v>62</v>
      </c>
      <c r="F233" s="61"/>
      <c r="G233" s="96"/>
    </row>
    <row r="234" spans="1:7" ht="21.95" customHeight="1" thickBot="1" x14ac:dyDescent="0.25">
      <c r="A234" s="92"/>
      <c r="B234" s="93"/>
      <c r="C234" s="94"/>
      <c r="D234" s="4" t="s">
        <v>180</v>
      </c>
      <c r="E234" s="70" t="s">
        <v>63</v>
      </c>
      <c r="F234" s="71"/>
      <c r="G234" s="97"/>
    </row>
    <row r="235" spans="1:7" ht="14.1" customHeight="1" x14ac:dyDescent="0.2">
      <c r="A235" s="14" t="s">
        <v>239</v>
      </c>
      <c r="B235" s="25"/>
      <c r="C235" s="25"/>
      <c r="D235" s="25"/>
      <c r="E235" s="26"/>
      <c r="F235" s="131" t="s">
        <v>234</v>
      </c>
      <c r="G235" s="128">
        <f>SUM(G211:G234)</f>
        <v>0</v>
      </c>
    </row>
    <row r="236" spans="1:7" ht="14.1" customHeight="1" x14ac:dyDescent="0.2">
      <c r="A236" s="27"/>
      <c r="B236" s="76" t="str">
        <f>$B$39</f>
        <v>Enter Department Name Here</v>
      </c>
      <c r="C236" s="76"/>
      <c r="D236" s="76"/>
      <c r="E236" s="77"/>
      <c r="F236" s="132"/>
      <c r="G236" s="129"/>
    </row>
    <row r="237" spans="1:7" ht="14.1" customHeight="1" thickBot="1" x14ac:dyDescent="0.25">
      <c r="A237" s="28"/>
      <c r="B237" s="78"/>
      <c r="C237" s="78"/>
      <c r="D237" s="78"/>
      <c r="E237" s="79"/>
      <c r="F237" s="133"/>
      <c r="G237" s="130"/>
    </row>
    <row r="238" spans="1:7" ht="12.95" customHeight="1" thickTop="1" x14ac:dyDescent="0.2">
      <c r="A238" s="15" t="s">
        <v>236</v>
      </c>
      <c r="B238" s="29"/>
      <c r="C238" s="29"/>
      <c r="D238" s="29"/>
      <c r="E238" s="29"/>
      <c r="F238" s="29"/>
      <c r="G238" s="30"/>
    </row>
    <row r="239" spans="1:7" ht="14.1" customHeight="1" x14ac:dyDescent="0.2">
      <c r="A239" s="27"/>
      <c r="B239" s="104"/>
      <c r="C239" s="104"/>
      <c r="D239" s="104"/>
      <c r="E239" s="104"/>
      <c r="F239" s="104"/>
      <c r="G239" s="105"/>
    </row>
    <row r="240" spans="1:7" ht="14.1" customHeight="1" thickBot="1" x14ac:dyDescent="0.25">
      <c r="A240" s="28"/>
      <c r="B240" s="106"/>
      <c r="C240" s="106"/>
      <c r="D240" s="106"/>
      <c r="E240" s="106"/>
      <c r="F240" s="106"/>
      <c r="G240" s="107"/>
    </row>
    <row r="241" spans="1:7" ht="12.95" customHeight="1" thickTop="1" x14ac:dyDescent="0.2">
      <c r="A241" s="15" t="s">
        <v>237</v>
      </c>
      <c r="B241" s="29"/>
      <c r="C241" s="29"/>
      <c r="D241" s="29"/>
      <c r="E241" s="29"/>
      <c r="F241" s="30"/>
      <c r="G241" s="16" t="s">
        <v>238</v>
      </c>
    </row>
    <row r="242" spans="1:7" ht="14.1" customHeight="1" thickBot="1" x14ac:dyDescent="0.25">
      <c r="A242" s="28"/>
      <c r="B242" s="98" t="str">
        <f>$B$45</f>
        <v>Enter names of people who assessed the area here</v>
      </c>
      <c r="C242" s="98"/>
      <c r="D242" s="98"/>
      <c r="E242" s="98"/>
      <c r="F242" s="99"/>
      <c r="G242" s="32">
        <f>$G$45</f>
        <v>0</v>
      </c>
    </row>
    <row r="243" spans="1:7" ht="54.95" customHeight="1" thickTop="1" x14ac:dyDescent="0.2">
      <c r="A243" s="117" t="s">
        <v>64</v>
      </c>
      <c r="B243" s="118"/>
      <c r="C243" s="119"/>
      <c r="D243" s="63" t="s">
        <v>356</v>
      </c>
      <c r="E243" s="64"/>
      <c r="F243" s="64"/>
      <c r="G243" s="65"/>
    </row>
    <row r="244" spans="1:7" ht="11.1" customHeight="1" x14ac:dyDescent="0.2">
      <c r="A244" s="120"/>
      <c r="B244" s="121"/>
      <c r="C244" s="122"/>
      <c r="D244" s="66" t="s">
        <v>357</v>
      </c>
      <c r="E244" s="67"/>
      <c r="F244" s="68" t="s">
        <v>151</v>
      </c>
      <c r="G244" s="69"/>
    </row>
    <row r="245" spans="1:7" ht="11.1" customHeight="1" x14ac:dyDescent="0.2">
      <c r="A245" s="120"/>
      <c r="B245" s="121"/>
      <c r="C245" s="122"/>
      <c r="D245" s="66" t="s">
        <v>358</v>
      </c>
      <c r="E245" s="67"/>
      <c r="F245" s="68" t="s">
        <v>152</v>
      </c>
      <c r="G245" s="69"/>
    </row>
    <row r="246" spans="1:7" ht="11.1" customHeight="1" x14ac:dyDescent="0.2">
      <c r="A246" s="120"/>
      <c r="B246" s="121"/>
      <c r="C246" s="122"/>
      <c r="D246" s="66" t="s">
        <v>359</v>
      </c>
      <c r="E246" s="67"/>
      <c r="F246" s="100" t="s">
        <v>167</v>
      </c>
      <c r="G246" s="101"/>
    </row>
    <row r="247" spans="1:7" ht="11.1" customHeight="1" thickBot="1" x14ac:dyDescent="0.25">
      <c r="A247" s="123"/>
      <c r="B247" s="124"/>
      <c r="C247" s="125"/>
      <c r="D247" s="102" t="s">
        <v>360</v>
      </c>
      <c r="E247" s="103"/>
      <c r="F247" s="126" t="s">
        <v>153</v>
      </c>
      <c r="G247" s="127"/>
    </row>
    <row r="248" spans="1:7" ht="21.95" customHeight="1" thickTop="1" thickBot="1" x14ac:dyDescent="0.25">
      <c r="A248" s="108" t="s">
        <v>174</v>
      </c>
      <c r="B248" s="109"/>
      <c r="C248" s="110"/>
      <c r="D248" s="12"/>
      <c r="E248" s="109" t="s">
        <v>182</v>
      </c>
      <c r="F248" s="109"/>
      <c r="G248" s="13" t="s">
        <v>183</v>
      </c>
    </row>
    <row r="249" spans="1:7" ht="21.95" customHeight="1" x14ac:dyDescent="0.2">
      <c r="A249" s="86" t="s">
        <v>65</v>
      </c>
      <c r="B249" s="87"/>
      <c r="C249" s="88"/>
      <c r="D249" s="2" t="s">
        <v>175</v>
      </c>
      <c r="E249" s="72" t="s">
        <v>66</v>
      </c>
      <c r="F249" s="73"/>
      <c r="G249" s="95"/>
    </row>
    <row r="250" spans="1:7" ht="21.95" customHeight="1" x14ac:dyDescent="0.2">
      <c r="A250" s="89"/>
      <c r="B250" s="90"/>
      <c r="C250" s="91"/>
      <c r="D250" s="3" t="s">
        <v>176</v>
      </c>
      <c r="E250" s="60" t="s">
        <v>69</v>
      </c>
      <c r="F250" s="61"/>
      <c r="G250" s="96"/>
    </row>
    <row r="251" spans="1:7" ht="21.95" customHeight="1" x14ac:dyDescent="0.2">
      <c r="A251" s="89"/>
      <c r="B251" s="90"/>
      <c r="C251" s="91"/>
      <c r="D251" s="3" t="s">
        <v>177</v>
      </c>
      <c r="E251" s="60" t="s">
        <v>70</v>
      </c>
      <c r="F251" s="61"/>
      <c r="G251" s="96"/>
    </row>
    <row r="252" spans="1:7" ht="21.95" customHeight="1" x14ac:dyDescent="0.2">
      <c r="A252" s="89"/>
      <c r="B252" s="90"/>
      <c r="C252" s="91"/>
      <c r="D252" s="3" t="s">
        <v>178</v>
      </c>
      <c r="E252" s="60" t="s">
        <v>71</v>
      </c>
      <c r="F252" s="61"/>
      <c r="G252" s="96"/>
    </row>
    <row r="253" spans="1:7" ht="21.95" customHeight="1" x14ac:dyDescent="0.2">
      <c r="A253" s="89"/>
      <c r="B253" s="90"/>
      <c r="C253" s="91"/>
      <c r="D253" s="3" t="s">
        <v>179</v>
      </c>
      <c r="E253" s="60" t="s">
        <v>72</v>
      </c>
      <c r="F253" s="61"/>
      <c r="G253" s="96"/>
    </row>
    <row r="254" spans="1:7" ht="21.95" customHeight="1" thickBot="1" x14ac:dyDescent="0.25">
      <c r="A254" s="92"/>
      <c r="B254" s="93"/>
      <c r="C254" s="94"/>
      <c r="D254" s="4" t="s">
        <v>180</v>
      </c>
      <c r="E254" s="70" t="s">
        <v>73</v>
      </c>
      <c r="F254" s="71"/>
      <c r="G254" s="97"/>
    </row>
    <row r="255" spans="1:7" ht="21.95" customHeight="1" x14ac:dyDescent="0.2">
      <c r="A255" s="86" t="s">
        <v>74</v>
      </c>
      <c r="B255" s="87"/>
      <c r="C255" s="88"/>
      <c r="D255" s="2" t="s">
        <v>175</v>
      </c>
      <c r="E255" s="72" t="s">
        <v>75</v>
      </c>
      <c r="F255" s="73"/>
      <c r="G255" s="95"/>
    </row>
    <row r="256" spans="1:7" ht="21.95" customHeight="1" x14ac:dyDescent="0.2">
      <c r="A256" s="89"/>
      <c r="B256" s="90"/>
      <c r="C256" s="91"/>
      <c r="D256" s="3" t="s">
        <v>176</v>
      </c>
      <c r="E256" s="60" t="s">
        <v>76</v>
      </c>
      <c r="F256" s="61"/>
      <c r="G256" s="96"/>
    </row>
    <row r="257" spans="1:7" ht="21.95" customHeight="1" x14ac:dyDescent="0.2">
      <c r="A257" s="89"/>
      <c r="B257" s="90"/>
      <c r="C257" s="91"/>
      <c r="D257" s="3" t="s">
        <v>177</v>
      </c>
      <c r="E257" s="60" t="s">
        <v>77</v>
      </c>
      <c r="F257" s="61"/>
      <c r="G257" s="96"/>
    </row>
    <row r="258" spans="1:7" ht="21.95" customHeight="1" x14ac:dyDescent="0.2">
      <c r="A258" s="89"/>
      <c r="B258" s="90"/>
      <c r="C258" s="91"/>
      <c r="D258" s="3" t="s">
        <v>178</v>
      </c>
      <c r="E258" s="60" t="s">
        <v>78</v>
      </c>
      <c r="F258" s="61"/>
      <c r="G258" s="96"/>
    </row>
    <row r="259" spans="1:7" ht="21.95" customHeight="1" x14ac:dyDescent="0.2">
      <c r="A259" s="89"/>
      <c r="B259" s="90"/>
      <c r="C259" s="91"/>
      <c r="D259" s="3" t="s">
        <v>179</v>
      </c>
      <c r="E259" s="60" t="s">
        <v>79</v>
      </c>
      <c r="F259" s="61"/>
      <c r="G259" s="96"/>
    </row>
    <row r="260" spans="1:7" ht="21.95" customHeight="1" thickBot="1" x14ac:dyDescent="0.25">
      <c r="A260" s="92"/>
      <c r="B260" s="93"/>
      <c r="C260" s="94"/>
      <c r="D260" s="4" t="s">
        <v>180</v>
      </c>
      <c r="E260" s="70" t="s">
        <v>80</v>
      </c>
      <c r="F260" s="71"/>
      <c r="G260" s="97"/>
    </row>
    <row r="261" spans="1:7" ht="21.95" customHeight="1" x14ac:dyDescent="0.2">
      <c r="A261" s="86" t="s">
        <v>81</v>
      </c>
      <c r="B261" s="87"/>
      <c r="C261" s="88"/>
      <c r="D261" s="2" t="s">
        <v>175</v>
      </c>
      <c r="E261" s="72" t="s">
        <v>361</v>
      </c>
      <c r="F261" s="73"/>
      <c r="G261" s="95"/>
    </row>
    <row r="262" spans="1:7" ht="21.95" customHeight="1" x14ac:dyDescent="0.2">
      <c r="A262" s="89"/>
      <c r="B262" s="90"/>
      <c r="C262" s="91"/>
      <c r="D262" s="3" t="s">
        <v>176</v>
      </c>
      <c r="E262" s="60" t="s">
        <v>405</v>
      </c>
      <c r="F262" s="61"/>
      <c r="G262" s="96"/>
    </row>
    <row r="263" spans="1:7" ht="21.95" customHeight="1" x14ac:dyDescent="0.2">
      <c r="A263" s="89"/>
      <c r="B263" s="90"/>
      <c r="C263" s="91"/>
      <c r="D263" s="3" t="s">
        <v>177</v>
      </c>
      <c r="E263" s="60" t="s">
        <v>406</v>
      </c>
      <c r="F263" s="61"/>
      <c r="G263" s="96"/>
    </row>
    <row r="264" spans="1:7" ht="21.95" customHeight="1" x14ac:dyDescent="0.2">
      <c r="A264" s="89"/>
      <c r="B264" s="90"/>
      <c r="C264" s="91"/>
      <c r="D264" s="3" t="s">
        <v>178</v>
      </c>
      <c r="E264" s="60" t="s">
        <v>82</v>
      </c>
      <c r="F264" s="61"/>
      <c r="G264" s="96"/>
    </row>
    <row r="265" spans="1:7" ht="21.95" customHeight="1" x14ac:dyDescent="0.2">
      <c r="A265" s="89"/>
      <c r="B265" s="90"/>
      <c r="C265" s="91"/>
      <c r="D265" s="3" t="s">
        <v>179</v>
      </c>
      <c r="E265" s="60" t="s">
        <v>407</v>
      </c>
      <c r="F265" s="61"/>
      <c r="G265" s="96"/>
    </row>
    <row r="266" spans="1:7" ht="21.95" customHeight="1" thickBot="1" x14ac:dyDescent="0.25">
      <c r="A266" s="92"/>
      <c r="B266" s="93"/>
      <c r="C266" s="94"/>
      <c r="D266" s="4" t="s">
        <v>180</v>
      </c>
      <c r="E266" s="70" t="s">
        <v>83</v>
      </c>
      <c r="F266" s="71"/>
      <c r="G266" s="97"/>
    </row>
    <row r="267" spans="1:7" ht="21.95" customHeight="1" x14ac:dyDescent="0.2">
      <c r="A267" s="86" t="s">
        <v>84</v>
      </c>
      <c r="B267" s="87"/>
      <c r="C267" s="88"/>
      <c r="D267" s="2" t="s">
        <v>175</v>
      </c>
      <c r="E267" s="72" t="s">
        <v>85</v>
      </c>
      <c r="F267" s="73"/>
      <c r="G267" s="95"/>
    </row>
    <row r="268" spans="1:7" ht="21.95" customHeight="1" x14ac:dyDescent="0.2">
      <c r="A268" s="89"/>
      <c r="B268" s="90"/>
      <c r="C268" s="91"/>
      <c r="D268" s="3" t="s">
        <v>176</v>
      </c>
      <c r="E268" s="60" t="s">
        <v>86</v>
      </c>
      <c r="F268" s="61"/>
      <c r="G268" s="96"/>
    </row>
    <row r="269" spans="1:7" ht="21.95" customHeight="1" x14ac:dyDescent="0.2">
      <c r="A269" s="89"/>
      <c r="B269" s="90"/>
      <c r="C269" s="91"/>
      <c r="D269" s="3" t="s">
        <v>177</v>
      </c>
      <c r="E269" s="60" t="s">
        <v>87</v>
      </c>
      <c r="F269" s="61"/>
      <c r="G269" s="96"/>
    </row>
    <row r="270" spans="1:7" ht="21.95" customHeight="1" x14ac:dyDescent="0.2">
      <c r="A270" s="89"/>
      <c r="B270" s="90"/>
      <c r="C270" s="91"/>
      <c r="D270" s="3" t="s">
        <v>178</v>
      </c>
      <c r="E270" s="60" t="s">
        <v>88</v>
      </c>
      <c r="F270" s="61"/>
      <c r="G270" s="96"/>
    </row>
    <row r="271" spans="1:7" ht="21.95" customHeight="1" x14ac:dyDescent="0.2">
      <c r="A271" s="89"/>
      <c r="B271" s="90"/>
      <c r="C271" s="91"/>
      <c r="D271" s="3" t="s">
        <v>179</v>
      </c>
      <c r="E271" s="60" t="s">
        <v>89</v>
      </c>
      <c r="F271" s="61"/>
      <c r="G271" s="96"/>
    </row>
    <row r="272" spans="1:7" ht="21.95" customHeight="1" thickBot="1" x14ac:dyDescent="0.25">
      <c r="A272" s="92"/>
      <c r="B272" s="93"/>
      <c r="C272" s="94"/>
      <c r="D272" s="4" t="s">
        <v>180</v>
      </c>
      <c r="E272" s="70" t="s">
        <v>90</v>
      </c>
      <c r="F272" s="71"/>
      <c r="G272" s="97"/>
    </row>
    <row r="273" spans="1:7" ht="14.1" customHeight="1" x14ac:dyDescent="0.2">
      <c r="A273" s="14" t="s">
        <v>239</v>
      </c>
      <c r="B273" s="25"/>
      <c r="C273" s="25"/>
      <c r="D273" s="25"/>
      <c r="E273" s="26"/>
      <c r="F273" s="131" t="s">
        <v>234</v>
      </c>
      <c r="G273" s="128">
        <f>SUM(G249:G272)</f>
        <v>0</v>
      </c>
    </row>
    <row r="274" spans="1:7" ht="14.1" customHeight="1" x14ac:dyDescent="0.2">
      <c r="A274" s="27"/>
      <c r="B274" s="76" t="str">
        <f>$B$39</f>
        <v>Enter Department Name Here</v>
      </c>
      <c r="C274" s="76"/>
      <c r="D274" s="76"/>
      <c r="E274" s="77"/>
      <c r="F274" s="132"/>
      <c r="G274" s="129"/>
    </row>
    <row r="275" spans="1:7" ht="14.1" customHeight="1" thickBot="1" x14ac:dyDescent="0.25">
      <c r="A275" s="28"/>
      <c r="B275" s="78"/>
      <c r="C275" s="78"/>
      <c r="D275" s="78"/>
      <c r="E275" s="79"/>
      <c r="F275" s="133"/>
      <c r="G275" s="130"/>
    </row>
    <row r="276" spans="1:7" ht="12.95" customHeight="1" thickTop="1" x14ac:dyDescent="0.2">
      <c r="A276" s="15" t="s">
        <v>236</v>
      </c>
      <c r="B276" s="29"/>
      <c r="C276" s="29"/>
      <c r="D276" s="29"/>
      <c r="E276" s="29"/>
      <c r="F276" s="29"/>
      <c r="G276" s="30"/>
    </row>
    <row r="277" spans="1:7" ht="14.1" customHeight="1" x14ac:dyDescent="0.2">
      <c r="A277" s="27"/>
      <c r="B277" s="104"/>
      <c r="C277" s="104"/>
      <c r="D277" s="104"/>
      <c r="E277" s="104"/>
      <c r="F277" s="104"/>
      <c r="G277" s="105"/>
    </row>
    <row r="278" spans="1:7" ht="14.1" customHeight="1" thickBot="1" x14ac:dyDescent="0.25">
      <c r="A278" s="28"/>
      <c r="B278" s="106"/>
      <c r="C278" s="106"/>
      <c r="D278" s="106"/>
      <c r="E278" s="106"/>
      <c r="F278" s="106"/>
      <c r="G278" s="107"/>
    </row>
    <row r="279" spans="1:7" ht="12.95" customHeight="1" thickTop="1" x14ac:dyDescent="0.2">
      <c r="A279" s="15" t="s">
        <v>237</v>
      </c>
      <c r="B279" s="29"/>
      <c r="C279" s="29"/>
      <c r="D279" s="29"/>
      <c r="E279" s="29"/>
      <c r="F279" s="30"/>
      <c r="G279" s="16" t="s">
        <v>238</v>
      </c>
    </row>
    <row r="280" spans="1:7" ht="14.1" customHeight="1" thickBot="1" x14ac:dyDescent="0.25">
      <c r="A280" s="28"/>
      <c r="B280" s="98" t="str">
        <f>$B$45</f>
        <v>Enter names of people who assessed the area here</v>
      </c>
      <c r="C280" s="98"/>
      <c r="D280" s="98"/>
      <c r="E280" s="98"/>
      <c r="F280" s="99"/>
      <c r="G280" s="32">
        <f>$G$45</f>
        <v>0</v>
      </c>
    </row>
    <row r="281" spans="1:7" ht="54.95" customHeight="1" thickTop="1" x14ac:dyDescent="0.2">
      <c r="A281" s="117" t="s">
        <v>91</v>
      </c>
      <c r="B281" s="118"/>
      <c r="C281" s="119"/>
      <c r="D281" s="63" t="s">
        <v>362</v>
      </c>
      <c r="E281" s="64"/>
      <c r="F281" s="64"/>
      <c r="G281" s="65"/>
    </row>
    <row r="282" spans="1:7" ht="11.1" customHeight="1" x14ac:dyDescent="0.2">
      <c r="A282" s="120"/>
      <c r="B282" s="121"/>
      <c r="C282" s="122"/>
      <c r="D282" s="66" t="s">
        <v>363</v>
      </c>
      <c r="E282" s="67"/>
      <c r="F282" s="68" t="s">
        <v>154</v>
      </c>
      <c r="G282" s="69"/>
    </row>
    <row r="283" spans="1:7" ht="11.1" customHeight="1" x14ac:dyDescent="0.2">
      <c r="A283" s="120"/>
      <c r="B283" s="121"/>
      <c r="C283" s="122"/>
      <c r="D283" s="66" t="s">
        <v>364</v>
      </c>
      <c r="E283" s="67"/>
      <c r="F283" s="68" t="s">
        <v>155</v>
      </c>
      <c r="G283" s="69"/>
    </row>
    <row r="284" spans="1:7" ht="11.1" customHeight="1" x14ac:dyDescent="0.2">
      <c r="A284" s="120"/>
      <c r="B284" s="121"/>
      <c r="C284" s="122"/>
      <c r="D284" s="66" t="s">
        <v>365</v>
      </c>
      <c r="E284" s="67"/>
      <c r="F284" s="100" t="s">
        <v>157</v>
      </c>
      <c r="G284" s="101"/>
    </row>
    <row r="285" spans="1:7" ht="11.1" customHeight="1" thickBot="1" x14ac:dyDescent="0.25">
      <c r="A285" s="123"/>
      <c r="B285" s="124"/>
      <c r="C285" s="125"/>
      <c r="D285" s="102" t="s">
        <v>366</v>
      </c>
      <c r="E285" s="103"/>
      <c r="F285" s="126" t="s">
        <v>156</v>
      </c>
      <c r="G285" s="127"/>
    </row>
    <row r="286" spans="1:7" ht="21.95" customHeight="1" thickTop="1" thickBot="1" x14ac:dyDescent="0.25">
      <c r="A286" s="108" t="s">
        <v>174</v>
      </c>
      <c r="B286" s="109"/>
      <c r="C286" s="110"/>
      <c r="D286" s="39"/>
      <c r="E286" s="109" t="s">
        <v>182</v>
      </c>
      <c r="F286" s="109"/>
      <c r="G286" s="13" t="s">
        <v>183</v>
      </c>
    </row>
    <row r="287" spans="1:7" ht="21.95" customHeight="1" x14ac:dyDescent="0.2">
      <c r="A287" s="86" t="s">
        <v>92</v>
      </c>
      <c r="B287" s="87"/>
      <c r="C287" s="88"/>
      <c r="D287" s="2" t="s">
        <v>175</v>
      </c>
      <c r="E287" s="72" t="s">
        <v>93</v>
      </c>
      <c r="F287" s="73"/>
      <c r="G287" s="95"/>
    </row>
    <row r="288" spans="1:7" ht="21.95" customHeight="1" x14ac:dyDescent="0.2">
      <c r="A288" s="89"/>
      <c r="B288" s="90"/>
      <c r="C288" s="91"/>
      <c r="D288" s="3" t="s">
        <v>176</v>
      </c>
      <c r="E288" s="60" t="s">
        <v>94</v>
      </c>
      <c r="F288" s="61"/>
      <c r="G288" s="96"/>
    </row>
    <row r="289" spans="1:7" ht="21.95" customHeight="1" x14ac:dyDescent="0.2">
      <c r="A289" s="89"/>
      <c r="B289" s="90"/>
      <c r="C289" s="91"/>
      <c r="D289" s="3" t="s">
        <v>177</v>
      </c>
      <c r="E289" s="60" t="s">
        <v>95</v>
      </c>
      <c r="F289" s="61"/>
      <c r="G289" s="96"/>
    </row>
    <row r="290" spans="1:7" ht="21.95" customHeight="1" x14ac:dyDescent="0.2">
      <c r="A290" s="89"/>
      <c r="B290" s="90"/>
      <c r="C290" s="91"/>
      <c r="D290" s="3" t="s">
        <v>178</v>
      </c>
      <c r="E290" s="60" t="s">
        <v>68</v>
      </c>
      <c r="F290" s="61"/>
      <c r="G290" s="96"/>
    </row>
    <row r="291" spans="1:7" ht="21.95" customHeight="1" x14ac:dyDescent="0.2">
      <c r="A291" s="89"/>
      <c r="B291" s="90"/>
      <c r="C291" s="91"/>
      <c r="D291" s="3" t="s">
        <v>179</v>
      </c>
      <c r="E291" s="60" t="s">
        <v>96</v>
      </c>
      <c r="F291" s="61"/>
      <c r="G291" s="96"/>
    </row>
    <row r="292" spans="1:7" ht="21.95" customHeight="1" thickBot="1" x14ac:dyDescent="0.25">
      <c r="A292" s="92"/>
      <c r="B292" s="93"/>
      <c r="C292" s="94"/>
      <c r="D292" s="4" t="s">
        <v>180</v>
      </c>
      <c r="E292" s="70" t="s">
        <v>97</v>
      </c>
      <c r="F292" s="71"/>
      <c r="G292" s="97"/>
    </row>
    <row r="293" spans="1:7" ht="21.95" customHeight="1" x14ac:dyDescent="0.2">
      <c r="A293" s="86" t="s">
        <v>98</v>
      </c>
      <c r="B293" s="87"/>
      <c r="C293" s="88"/>
      <c r="D293" s="2" t="s">
        <v>175</v>
      </c>
      <c r="E293" s="153" t="s">
        <v>163</v>
      </c>
      <c r="F293" s="154"/>
      <c r="G293" s="95"/>
    </row>
    <row r="294" spans="1:7" ht="21.95" customHeight="1" x14ac:dyDescent="0.2">
      <c r="A294" s="89"/>
      <c r="B294" s="90"/>
      <c r="C294" s="91"/>
      <c r="D294" s="3" t="s">
        <v>176</v>
      </c>
      <c r="E294" s="60" t="s">
        <v>164</v>
      </c>
      <c r="F294" s="61"/>
      <c r="G294" s="96"/>
    </row>
    <row r="295" spans="1:7" ht="21.95" customHeight="1" x14ac:dyDescent="0.2">
      <c r="A295" s="89"/>
      <c r="B295" s="90"/>
      <c r="C295" s="91"/>
      <c r="D295" s="3" t="s">
        <v>177</v>
      </c>
      <c r="E295" s="60" t="s">
        <v>99</v>
      </c>
      <c r="F295" s="61"/>
      <c r="G295" s="96"/>
    </row>
    <row r="296" spans="1:7" ht="21.95" customHeight="1" x14ac:dyDescent="0.2">
      <c r="A296" s="89"/>
      <c r="B296" s="90"/>
      <c r="C296" s="91"/>
      <c r="D296" s="3" t="s">
        <v>178</v>
      </c>
      <c r="E296" s="60" t="s">
        <v>100</v>
      </c>
      <c r="F296" s="61"/>
      <c r="G296" s="96"/>
    </row>
    <row r="297" spans="1:7" ht="21.95" customHeight="1" x14ac:dyDescent="0.2">
      <c r="A297" s="89"/>
      <c r="B297" s="90"/>
      <c r="C297" s="91"/>
      <c r="D297" s="3" t="s">
        <v>179</v>
      </c>
      <c r="E297" s="60" t="s">
        <v>101</v>
      </c>
      <c r="F297" s="61"/>
      <c r="G297" s="96"/>
    </row>
    <row r="298" spans="1:7" ht="21.95" customHeight="1" thickBot="1" x14ac:dyDescent="0.25">
      <c r="A298" s="92"/>
      <c r="B298" s="93"/>
      <c r="C298" s="94"/>
      <c r="D298" s="4" t="s">
        <v>180</v>
      </c>
      <c r="E298" s="70" t="s">
        <v>102</v>
      </c>
      <c r="F298" s="71"/>
      <c r="G298" s="97"/>
    </row>
    <row r="299" spans="1:7" ht="21.95" customHeight="1" x14ac:dyDescent="0.2">
      <c r="A299" s="86" t="s">
        <v>307</v>
      </c>
      <c r="B299" s="87"/>
      <c r="C299" s="88"/>
      <c r="D299" s="2" t="s">
        <v>175</v>
      </c>
      <c r="E299" s="72" t="s">
        <v>408</v>
      </c>
      <c r="F299" s="73"/>
      <c r="G299" s="95"/>
    </row>
    <row r="300" spans="1:7" ht="21.95" customHeight="1" x14ac:dyDescent="0.2">
      <c r="A300" s="89"/>
      <c r="B300" s="90"/>
      <c r="C300" s="91"/>
      <c r="D300" s="3" t="s">
        <v>176</v>
      </c>
      <c r="E300" s="60" t="s">
        <v>409</v>
      </c>
      <c r="F300" s="61"/>
      <c r="G300" s="96"/>
    </row>
    <row r="301" spans="1:7" ht="21.95" customHeight="1" x14ac:dyDescent="0.2">
      <c r="A301" s="89"/>
      <c r="B301" s="90"/>
      <c r="C301" s="91"/>
      <c r="D301" s="3" t="s">
        <v>177</v>
      </c>
      <c r="E301" s="60" t="s">
        <v>410</v>
      </c>
      <c r="F301" s="61"/>
      <c r="G301" s="96"/>
    </row>
    <row r="302" spans="1:7" ht="21.95" customHeight="1" x14ac:dyDescent="0.2">
      <c r="A302" s="89"/>
      <c r="B302" s="90"/>
      <c r="C302" s="91"/>
      <c r="D302" s="3" t="s">
        <v>178</v>
      </c>
      <c r="E302" s="60" t="s">
        <v>411</v>
      </c>
      <c r="F302" s="61"/>
      <c r="G302" s="96"/>
    </row>
    <row r="303" spans="1:7" ht="21.95" customHeight="1" x14ac:dyDescent="0.2">
      <c r="A303" s="89"/>
      <c r="B303" s="90"/>
      <c r="C303" s="91"/>
      <c r="D303" s="3" t="s">
        <v>179</v>
      </c>
      <c r="E303" s="60" t="s">
        <v>412</v>
      </c>
      <c r="F303" s="61"/>
      <c r="G303" s="96"/>
    </row>
    <row r="304" spans="1:7" ht="21.95" customHeight="1" thickBot="1" x14ac:dyDescent="0.25">
      <c r="A304" s="92"/>
      <c r="B304" s="93"/>
      <c r="C304" s="94"/>
      <c r="D304" s="4" t="s">
        <v>180</v>
      </c>
      <c r="E304" s="70" t="s">
        <v>103</v>
      </c>
      <c r="F304" s="71"/>
      <c r="G304" s="97"/>
    </row>
    <row r="305" spans="1:7" ht="21.95" customHeight="1" x14ac:dyDescent="0.2">
      <c r="A305" s="86" t="s">
        <v>104</v>
      </c>
      <c r="B305" s="87"/>
      <c r="C305" s="88"/>
      <c r="D305" s="2" t="s">
        <v>175</v>
      </c>
      <c r="E305" s="72" t="s">
        <v>105</v>
      </c>
      <c r="F305" s="73"/>
      <c r="G305" s="95"/>
    </row>
    <row r="306" spans="1:7" ht="21.95" customHeight="1" x14ac:dyDescent="0.2">
      <c r="A306" s="89"/>
      <c r="B306" s="90"/>
      <c r="C306" s="91"/>
      <c r="D306" s="3" t="s">
        <v>176</v>
      </c>
      <c r="E306" s="60" t="s">
        <v>106</v>
      </c>
      <c r="F306" s="61"/>
      <c r="G306" s="96"/>
    </row>
    <row r="307" spans="1:7" ht="21.95" customHeight="1" x14ac:dyDescent="0.2">
      <c r="A307" s="89"/>
      <c r="B307" s="90"/>
      <c r="C307" s="91"/>
      <c r="D307" s="3" t="s">
        <v>177</v>
      </c>
      <c r="E307" s="60" t="s">
        <v>107</v>
      </c>
      <c r="F307" s="61"/>
      <c r="G307" s="96"/>
    </row>
    <row r="308" spans="1:7" ht="21.95" customHeight="1" x14ac:dyDescent="0.2">
      <c r="A308" s="89"/>
      <c r="B308" s="90"/>
      <c r="C308" s="91"/>
      <c r="D308" s="3" t="s">
        <v>178</v>
      </c>
      <c r="E308" s="60" t="s">
        <v>108</v>
      </c>
      <c r="F308" s="61"/>
      <c r="G308" s="96"/>
    </row>
    <row r="309" spans="1:7" ht="21.95" customHeight="1" x14ac:dyDescent="0.2">
      <c r="A309" s="89"/>
      <c r="B309" s="90"/>
      <c r="C309" s="91"/>
      <c r="D309" s="3" t="s">
        <v>179</v>
      </c>
      <c r="E309" s="60" t="s">
        <v>109</v>
      </c>
      <c r="F309" s="61"/>
      <c r="G309" s="96"/>
    </row>
    <row r="310" spans="1:7" ht="21.95" customHeight="1" thickBot="1" x14ac:dyDescent="0.25">
      <c r="A310" s="92"/>
      <c r="B310" s="93"/>
      <c r="C310" s="94"/>
      <c r="D310" s="4" t="s">
        <v>180</v>
      </c>
      <c r="E310" s="70" t="s">
        <v>110</v>
      </c>
      <c r="F310" s="71"/>
      <c r="G310" s="97"/>
    </row>
    <row r="311" spans="1:7" ht="14.1" customHeight="1" x14ac:dyDescent="0.2">
      <c r="A311" s="14" t="s">
        <v>239</v>
      </c>
      <c r="B311" s="25"/>
      <c r="C311" s="25"/>
      <c r="D311" s="25"/>
      <c r="E311" s="26"/>
      <c r="F311" s="131" t="s">
        <v>234</v>
      </c>
      <c r="G311" s="128">
        <f>SUM(G287:G310)</f>
        <v>0</v>
      </c>
    </row>
    <row r="312" spans="1:7" ht="14.1" customHeight="1" x14ac:dyDescent="0.2">
      <c r="A312" s="27"/>
      <c r="B312" s="76" t="str">
        <f>$B$39</f>
        <v>Enter Department Name Here</v>
      </c>
      <c r="C312" s="76"/>
      <c r="D312" s="76"/>
      <c r="E312" s="77"/>
      <c r="F312" s="132"/>
      <c r="G312" s="129"/>
    </row>
    <row r="313" spans="1:7" ht="14.1" customHeight="1" thickBot="1" x14ac:dyDescent="0.25">
      <c r="A313" s="28"/>
      <c r="B313" s="78"/>
      <c r="C313" s="78"/>
      <c r="D313" s="78"/>
      <c r="E313" s="79"/>
      <c r="F313" s="133"/>
      <c r="G313" s="130"/>
    </row>
    <row r="314" spans="1:7" ht="12.95" customHeight="1" thickTop="1" x14ac:dyDescent="0.2">
      <c r="A314" s="15" t="s">
        <v>236</v>
      </c>
      <c r="B314" s="29"/>
      <c r="C314" s="29"/>
      <c r="D314" s="29"/>
      <c r="E314" s="29"/>
      <c r="F314" s="29"/>
      <c r="G314" s="30"/>
    </row>
    <row r="315" spans="1:7" ht="14.1" customHeight="1" x14ac:dyDescent="0.2">
      <c r="A315" s="27"/>
      <c r="B315" s="104"/>
      <c r="C315" s="104"/>
      <c r="D315" s="104"/>
      <c r="E315" s="104"/>
      <c r="F315" s="104"/>
      <c r="G315" s="105"/>
    </row>
    <row r="316" spans="1:7" ht="14.1" customHeight="1" thickBot="1" x14ac:dyDescent="0.25">
      <c r="A316" s="28"/>
      <c r="B316" s="106"/>
      <c r="C316" s="106"/>
      <c r="D316" s="106"/>
      <c r="E316" s="106"/>
      <c r="F316" s="106"/>
      <c r="G316" s="107"/>
    </row>
    <row r="317" spans="1:7" ht="12.95" customHeight="1" thickTop="1" x14ac:dyDescent="0.2">
      <c r="A317" s="15" t="s">
        <v>237</v>
      </c>
      <c r="B317" s="29"/>
      <c r="C317" s="29"/>
      <c r="D317" s="29"/>
      <c r="E317" s="29"/>
      <c r="F317" s="30"/>
      <c r="G317" s="16" t="s">
        <v>238</v>
      </c>
    </row>
    <row r="318" spans="1:7" ht="14.1" customHeight="1" thickBot="1" x14ac:dyDescent="0.25">
      <c r="A318" s="28"/>
      <c r="B318" s="98" t="str">
        <f>$B$45</f>
        <v>Enter names of people who assessed the area here</v>
      </c>
      <c r="C318" s="98"/>
      <c r="D318" s="98"/>
      <c r="E318" s="98"/>
      <c r="F318" s="99"/>
      <c r="G318" s="32">
        <f>$G$45</f>
        <v>0</v>
      </c>
    </row>
    <row r="319" spans="1:7" ht="54.95" customHeight="1" thickTop="1" x14ac:dyDescent="0.2">
      <c r="A319" s="117" t="s">
        <v>370</v>
      </c>
      <c r="B319" s="118"/>
      <c r="C319" s="119"/>
      <c r="D319" s="63" t="s">
        <v>374</v>
      </c>
      <c r="E319" s="64"/>
      <c r="F319" s="64"/>
      <c r="G319" s="65"/>
    </row>
    <row r="320" spans="1:7" ht="11.1" customHeight="1" x14ac:dyDescent="0.2">
      <c r="A320" s="120"/>
      <c r="B320" s="121"/>
      <c r="C320" s="122"/>
      <c r="D320" s="66" t="s">
        <v>324</v>
      </c>
      <c r="E320" s="67"/>
      <c r="F320" s="68" t="s">
        <v>375</v>
      </c>
      <c r="G320" s="69"/>
    </row>
    <row r="321" spans="1:7" ht="11.1" customHeight="1" x14ac:dyDescent="0.2">
      <c r="A321" s="120"/>
      <c r="B321" s="121"/>
      <c r="C321" s="122"/>
      <c r="D321" s="66" t="s">
        <v>371</v>
      </c>
      <c r="E321" s="67"/>
      <c r="F321" s="68" t="s">
        <v>376</v>
      </c>
      <c r="G321" s="69"/>
    </row>
    <row r="322" spans="1:7" ht="11.1" customHeight="1" x14ac:dyDescent="0.2">
      <c r="A322" s="120"/>
      <c r="B322" s="121"/>
      <c r="C322" s="122"/>
      <c r="D322" s="66" t="s">
        <v>378</v>
      </c>
      <c r="E322" s="67"/>
      <c r="F322" s="100" t="s">
        <v>382</v>
      </c>
      <c r="G322" s="101"/>
    </row>
    <row r="323" spans="1:7" ht="11.1" customHeight="1" thickBot="1" x14ac:dyDescent="0.25">
      <c r="A323" s="123"/>
      <c r="B323" s="124"/>
      <c r="C323" s="125"/>
      <c r="D323" s="102"/>
      <c r="E323" s="103"/>
      <c r="F323" s="126"/>
      <c r="G323" s="127"/>
    </row>
    <row r="324" spans="1:7" ht="21.95" customHeight="1" thickTop="1" thickBot="1" x14ac:dyDescent="0.25">
      <c r="A324" s="108" t="s">
        <v>174</v>
      </c>
      <c r="B324" s="109"/>
      <c r="C324" s="110"/>
      <c r="D324" s="12"/>
      <c r="E324" s="109" t="s">
        <v>182</v>
      </c>
      <c r="F324" s="109"/>
      <c r="G324" s="13" t="s">
        <v>183</v>
      </c>
    </row>
    <row r="325" spans="1:7" ht="21.95" customHeight="1" x14ac:dyDescent="0.2">
      <c r="A325" s="86" t="s">
        <v>377</v>
      </c>
      <c r="B325" s="87"/>
      <c r="C325" s="88"/>
      <c r="D325" s="2" t="s">
        <v>175</v>
      </c>
      <c r="E325" s="72" t="s">
        <v>387</v>
      </c>
      <c r="F325" s="73"/>
      <c r="G325" s="95"/>
    </row>
    <row r="326" spans="1:7" ht="21.95" customHeight="1" x14ac:dyDescent="0.2">
      <c r="A326" s="89"/>
      <c r="B326" s="90"/>
      <c r="C326" s="91"/>
      <c r="D326" s="3" t="s">
        <v>176</v>
      </c>
      <c r="E326" s="60" t="s">
        <v>388</v>
      </c>
      <c r="F326" s="61"/>
      <c r="G326" s="96"/>
    </row>
    <row r="327" spans="1:7" ht="21.95" customHeight="1" x14ac:dyDescent="0.2">
      <c r="A327" s="89"/>
      <c r="B327" s="90"/>
      <c r="C327" s="91"/>
      <c r="D327" s="3" t="s">
        <v>177</v>
      </c>
      <c r="E327" s="60" t="s">
        <v>389</v>
      </c>
      <c r="F327" s="61"/>
      <c r="G327" s="96"/>
    </row>
    <row r="328" spans="1:7" ht="21.95" customHeight="1" x14ac:dyDescent="0.2">
      <c r="A328" s="89"/>
      <c r="B328" s="90"/>
      <c r="C328" s="91"/>
      <c r="D328" s="3" t="s">
        <v>178</v>
      </c>
      <c r="E328" s="60" t="s">
        <v>390</v>
      </c>
      <c r="F328" s="61"/>
      <c r="G328" s="96"/>
    </row>
    <row r="329" spans="1:7" ht="21.95" customHeight="1" x14ac:dyDescent="0.2">
      <c r="A329" s="89"/>
      <c r="B329" s="90"/>
      <c r="C329" s="91"/>
      <c r="D329" s="3" t="s">
        <v>179</v>
      </c>
      <c r="E329" s="60" t="s">
        <v>391</v>
      </c>
      <c r="F329" s="61"/>
      <c r="G329" s="96"/>
    </row>
    <row r="330" spans="1:7" ht="21.95" customHeight="1" thickBot="1" x14ac:dyDescent="0.25">
      <c r="A330" s="92"/>
      <c r="B330" s="93"/>
      <c r="C330" s="94"/>
      <c r="D330" s="4" t="s">
        <v>180</v>
      </c>
      <c r="E330" s="70" t="s">
        <v>380</v>
      </c>
      <c r="F330" s="71"/>
      <c r="G330" s="97"/>
    </row>
    <row r="331" spans="1:7" ht="21.95" customHeight="1" x14ac:dyDescent="0.2">
      <c r="A331" s="86" t="s">
        <v>372</v>
      </c>
      <c r="B331" s="87"/>
      <c r="C331" s="88"/>
      <c r="D331" s="2" t="s">
        <v>175</v>
      </c>
      <c r="E331" s="153" t="s">
        <v>381</v>
      </c>
      <c r="F331" s="154"/>
      <c r="G331" s="95"/>
    </row>
    <row r="332" spans="1:7" ht="21.95" customHeight="1" x14ac:dyDescent="0.2">
      <c r="A332" s="89"/>
      <c r="B332" s="90"/>
      <c r="C332" s="91"/>
      <c r="D332" s="3" t="s">
        <v>176</v>
      </c>
      <c r="E332" s="60" t="s">
        <v>385</v>
      </c>
      <c r="F332" s="61"/>
      <c r="G332" s="96"/>
    </row>
    <row r="333" spans="1:7" ht="21.95" customHeight="1" x14ac:dyDescent="0.2">
      <c r="A333" s="89"/>
      <c r="B333" s="90"/>
      <c r="C333" s="91"/>
      <c r="D333" s="3" t="s">
        <v>177</v>
      </c>
      <c r="E333" s="60" t="s">
        <v>392</v>
      </c>
      <c r="F333" s="61"/>
      <c r="G333" s="96"/>
    </row>
    <row r="334" spans="1:7" ht="21.95" customHeight="1" x14ac:dyDescent="0.2">
      <c r="A334" s="89"/>
      <c r="B334" s="90"/>
      <c r="C334" s="91"/>
      <c r="D334" s="3" t="s">
        <v>178</v>
      </c>
      <c r="E334" s="60" t="s">
        <v>393</v>
      </c>
      <c r="F334" s="61"/>
      <c r="G334" s="96"/>
    </row>
    <row r="335" spans="1:7" ht="21.95" customHeight="1" x14ac:dyDescent="0.2">
      <c r="A335" s="89"/>
      <c r="B335" s="90"/>
      <c r="C335" s="91"/>
      <c r="D335" s="3" t="s">
        <v>179</v>
      </c>
      <c r="E335" s="60" t="s">
        <v>394</v>
      </c>
      <c r="F335" s="61"/>
      <c r="G335" s="96"/>
    </row>
    <row r="336" spans="1:7" ht="21.95" customHeight="1" thickBot="1" x14ac:dyDescent="0.25">
      <c r="A336" s="92"/>
      <c r="B336" s="93"/>
      <c r="C336" s="94"/>
      <c r="D336" s="4" t="s">
        <v>180</v>
      </c>
      <c r="E336" s="70" t="s">
        <v>395</v>
      </c>
      <c r="F336" s="71"/>
      <c r="G336" s="97"/>
    </row>
    <row r="337" spans="1:7" ht="21.95" customHeight="1" x14ac:dyDescent="0.2">
      <c r="A337" s="86" t="s">
        <v>379</v>
      </c>
      <c r="B337" s="87"/>
      <c r="C337" s="88"/>
      <c r="D337" s="2" t="s">
        <v>175</v>
      </c>
      <c r="E337" s="72" t="s">
        <v>386</v>
      </c>
      <c r="F337" s="73"/>
      <c r="G337" s="95"/>
    </row>
    <row r="338" spans="1:7" ht="21.95" customHeight="1" x14ac:dyDescent="0.2">
      <c r="A338" s="89"/>
      <c r="B338" s="90"/>
      <c r="C338" s="91"/>
      <c r="D338" s="3" t="s">
        <v>176</v>
      </c>
      <c r="E338" s="60" t="s">
        <v>383</v>
      </c>
      <c r="F338" s="61"/>
      <c r="G338" s="96"/>
    </row>
    <row r="339" spans="1:7" ht="21.95" customHeight="1" x14ac:dyDescent="0.2">
      <c r="A339" s="89"/>
      <c r="B339" s="90"/>
      <c r="C339" s="91"/>
      <c r="D339" s="3" t="s">
        <v>177</v>
      </c>
      <c r="E339" s="60" t="s">
        <v>397</v>
      </c>
      <c r="F339" s="61"/>
      <c r="G339" s="96"/>
    </row>
    <row r="340" spans="1:7" ht="21.95" customHeight="1" x14ac:dyDescent="0.2">
      <c r="A340" s="89"/>
      <c r="B340" s="90"/>
      <c r="C340" s="91"/>
      <c r="D340" s="3" t="s">
        <v>178</v>
      </c>
      <c r="E340" s="60" t="s">
        <v>398</v>
      </c>
      <c r="F340" s="61"/>
      <c r="G340" s="96"/>
    </row>
    <row r="341" spans="1:7" ht="21.95" customHeight="1" x14ac:dyDescent="0.2">
      <c r="A341" s="89"/>
      <c r="B341" s="90"/>
      <c r="C341" s="91"/>
      <c r="D341" s="3" t="s">
        <v>179</v>
      </c>
      <c r="E341" s="60" t="s">
        <v>396</v>
      </c>
      <c r="F341" s="61"/>
      <c r="G341" s="96"/>
    </row>
    <row r="342" spans="1:7" ht="21.95" customHeight="1" thickBot="1" x14ac:dyDescent="0.25">
      <c r="A342" s="92"/>
      <c r="B342" s="93"/>
      <c r="C342" s="94"/>
      <c r="D342" s="4" t="s">
        <v>180</v>
      </c>
      <c r="E342" s="70" t="s">
        <v>399</v>
      </c>
      <c r="F342" s="71"/>
      <c r="G342" s="97"/>
    </row>
    <row r="343" spans="1:7" ht="21.95" customHeight="1" x14ac:dyDescent="0.2">
      <c r="A343" s="86" t="s">
        <v>241</v>
      </c>
      <c r="B343" s="87"/>
      <c r="C343" s="88"/>
      <c r="D343" s="2" t="s">
        <v>175</v>
      </c>
      <c r="E343" s="72"/>
      <c r="F343" s="73"/>
      <c r="G343" s="95" t="s">
        <v>241</v>
      </c>
    </row>
    <row r="344" spans="1:7" ht="21.95" customHeight="1" x14ac:dyDescent="0.2">
      <c r="A344" s="89"/>
      <c r="B344" s="90"/>
      <c r="C344" s="91"/>
      <c r="D344" s="3" t="s">
        <v>176</v>
      </c>
      <c r="E344" s="60"/>
      <c r="F344" s="61"/>
      <c r="G344" s="96"/>
    </row>
    <row r="345" spans="1:7" ht="21.95" customHeight="1" x14ac:dyDescent="0.2">
      <c r="A345" s="89"/>
      <c r="B345" s="90"/>
      <c r="C345" s="91"/>
      <c r="D345" s="3" t="s">
        <v>177</v>
      </c>
      <c r="E345" s="60"/>
      <c r="F345" s="61"/>
      <c r="G345" s="96"/>
    </row>
    <row r="346" spans="1:7" ht="21.95" customHeight="1" x14ac:dyDescent="0.2">
      <c r="A346" s="89"/>
      <c r="B346" s="90"/>
      <c r="C346" s="91"/>
      <c r="D346" s="3" t="s">
        <v>178</v>
      </c>
      <c r="E346" s="60"/>
      <c r="F346" s="61"/>
      <c r="G346" s="96"/>
    </row>
    <row r="347" spans="1:7" ht="21.95" customHeight="1" x14ac:dyDescent="0.2">
      <c r="A347" s="89"/>
      <c r="B347" s="90"/>
      <c r="C347" s="91"/>
      <c r="D347" s="3" t="s">
        <v>179</v>
      </c>
      <c r="E347" s="60"/>
      <c r="F347" s="61"/>
      <c r="G347" s="96"/>
    </row>
    <row r="348" spans="1:7" ht="21.95" customHeight="1" thickBot="1" x14ac:dyDescent="0.25">
      <c r="A348" s="92"/>
      <c r="B348" s="93"/>
      <c r="C348" s="94"/>
      <c r="D348" s="4" t="s">
        <v>180</v>
      </c>
      <c r="E348" s="70"/>
      <c r="F348" s="71"/>
      <c r="G348" s="97"/>
    </row>
    <row r="349" spans="1:7" ht="14.1" customHeight="1" x14ac:dyDescent="0.2">
      <c r="A349" s="14" t="s">
        <v>239</v>
      </c>
      <c r="B349" s="25"/>
      <c r="C349" s="25"/>
      <c r="D349" s="25"/>
      <c r="E349" s="26"/>
      <c r="F349" s="131" t="s">
        <v>234</v>
      </c>
      <c r="G349" s="128">
        <f>SUM(G325:G348)</f>
        <v>0</v>
      </c>
    </row>
    <row r="350" spans="1:7" ht="14.1" customHeight="1" x14ac:dyDescent="0.2">
      <c r="A350" s="27"/>
      <c r="B350" s="76" t="str">
        <f>$B$39</f>
        <v>Enter Department Name Here</v>
      </c>
      <c r="C350" s="76"/>
      <c r="D350" s="76"/>
      <c r="E350" s="77"/>
      <c r="F350" s="132"/>
      <c r="G350" s="129"/>
    </row>
    <row r="351" spans="1:7" ht="14.1" customHeight="1" thickBot="1" x14ac:dyDescent="0.25">
      <c r="A351" s="28"/>
      <c r="B351" s="78"/>
      <c r="C351" s="78"/>
      <c r="D351" s="78"/>
      <c r="E351" s="79"/>
      <c r="F351" s="133"/>
      <c r="G351" s="130"/>
    </row>
    <row r="352" spans="1:7" ht="12.95" customHeight="1" thickTop="1" x14ac:dyDescent="0.2">
      <c r="A352" s="15" t="s">
        <v>236</v>
      </c>
      <c r="B352" s="29"/>
      <c r="C352" s="29"/>
      <c r="D352" s="29"/>
      <c r="E352" s="29"/>
      <c r="F352" s="29"/>
      <c r="G352" s="30"/>
    </row>
    <row r="353" spans="1:7" ht="14.1" customHeight="1" x14ac:dyDescent="0.2">
      <c r="A353" s="27"/>
      <c r="B353" s="104"/>
      <c r="C353" s="104"/>
      <c r="D353" s="104"/>
      <c r="E353" s="104"/>
      <c r="F353" s="104"/>
      <c r="G353" s="105"/>
    </row>
    <row r="354" spans="1:7" ht="14.1" customHeight="1" thickBot="1" x14ac:dyDescent="0.25">
      <c r="A354" s="28"/>
      <c r="B354" s="106"/>
      <c r="C354" s="106"/>
      <c r="D354" s="106"/>
      <c r="E354" s="106"/>
      <c r="F354" s="106"/>
      <c r="G354" s="107"/>
    </row>
    <row r="355" spans="1:7" ht="12.95" customHeight="1" thickTop="1" x14ac:dyDescent="0.2">
      <c r="A355" s="15" t="s">
        <v>237</v>
      </c>
      <c r="B355" s="29"/>
      <c r="C355" s="29"/>
      <c r="D355" s="29"/>
      <c r="E355" s="29"/>
      <c r="F355" s="30"/>
      <c r="G355" s="16" t="s">
        <v>238</v>
      </c>
    </row>
    <row r="356" spans="1:7" ht="14.1" customHeight="1" thickBot="1" x14ac:dyDescent="0.25">
      <c r="A356" s="28"/>
      <c r="B356" s="98" t="str">
        <f>$B$45</f>
        <v>Enter names of people who assessed the area here</v>
      </c>
      <c r="C356" s="98"/>
      <c r="D356" s="98"/>
      <c r="E356" s="98"/>
      <c r="F356" s="99"/>
      <c r="G356" s="32">
        <f>$G$45</f>
        <v>0</v>
      </c>
    </row>
    <row r="357" spans="1:7" ht="54.95" customHeight="1" thickTop="1" x14ac:dyDescent="0.2">
      <c r="A357" s="117" t="s">
        <v>384</v>
      </c>
      <c r="B357" s="118"/>
      <c r="C357" s="119"/>
      <c r="D357" s="63" t="s">
        <v>158</v>
      </c>
      <c r="E357" s="64"/>
      <c r="F357" s="64"/>
      <c r="G357" s="65"/>
    </row>
    <row r="358" spans="1:7" ht="11.1" customHeight="1" x14ac:dyDescent="0.2">
      <c r="A358" s="120"/>
      <c r="B358" s="121"/>
      <c r="C358" s="122"/>
      <c r="D358" s="66" t="s">
        <v>367</v>
      </c>
      <c r="E358" s="67"/>
      <c r="F358" s="68" t="s">
        <v>159</v>
      </c>
      <c r="G358" s="69"/>
    </row>
    <row r="359" spans="1:7" ht="11.1" customHeight="1" x14ac:dyDescent="0.2">
      <c r="A359" s="120"/>
      <c r="B359" s="121"/>
      <c r="C359" s="122"/>
      <c r="D359" s="66" t="s">
        <v>368</v>
      </c>
      <c r="E359" s="67"/>
      <c r="F359" s="68" t="s">
        <v>160</v>
      </c>
      <c r="G359" s="69"/>
    </row>
    <row r="360" spans="1:7" ht="11.1" customHeight="1" x14ac:dyDescent="0.2">
      <c r="A360" s="120"/>
      <c r="B360" s="121"/>
      <c r="C360" s="122"/>
      <c r="D360" s="66" t="s">
        <v>369</v>
      </c>
      <c r="E360" s="67"/>
      <c r="F360" s="100" t="s">
        <v>161</v>
      </c>
      <c r="G360" s="101"/>
    </row>
    <row r="361" spans="1:7" ht="11.1" customHeight="1" thickBot="1" x14ac:dyDescent="0.25">
      <c r="A361" s="123"/>
      <c r="B361" s="124"/>
      <c r="C361" s="125"/>
      <c r="D361" s="134"/>
      <c r="E361" s="135"/>
      <c r="F361" s="126"/>
      <c r="G361" s="127"/>
    </row>
    <row r="362" spans="1:7" ht="21.95" customHeight="1" thickTop="1" thickBot="1" x14ac:dyDescent="0.25">
      <c r="A362" s="108" t="s">
        <v>174</v>
      </c>
      <c r="B362" s="109"/>
      <c r="C362" s="110"/>
      <c r="D362" s="12"/>
      <c r="E362" s="109" t="s">
        <v>182</v>
      </c>
      <c r="F362" s="109"/>
      <c r="G362" s="13" t="s">
        <v>183</v>
      </c>
    </row>
    <row r="363" spans="1:7" ht="21.95" customHeight="1" x14ac:dyDescent="0.2">
      <c r="A363" s="86" t="s">
        <v>112</v>
      </c>
      <c r="B363" s="87"/>
      <c r="C363" s="88"/>
      <c r="D363" s="2" t="s">
        <v>175</v>
      </c>
      <c r="E363" s="72" t="s">
        <v>430</v>
      </c>
      <c r="F363" s="73"/>
      <c r="G363" s="95"/>
    </row>
    <row r="364" spans="1:7" ht="21.95" customHeight="1" x14ac:dyDescent="0.2">
      <c r="A364" s="89"/>
      <c r="B364" s="90"/>
      <c r="C364" s="91"/>
      <c r="D364" s="3" t="s">
        <v>176</v>
      </c>
      <c r="E364" s="60" t="s">
        <v>115</v>
      </c>
      <c r="F364" s="61"/>
      <c r="G364" s="96"/>
    </row>
    <row r="365" spans="1:7" ht="21.95" customHeight="1" x14ac:dyDescent="0.2">
      <c r="A365" s="89"/>
      <c r="B365" s="90"/>
      <c r="C365" s="91"/>
      <c r="D365" s="3" t="s">
        <v>177</v>
      </c>
      <c r="E365" s="60" t="s">
        <v>429</v>
      </c>
      <c r="F365" s="61"/>
      <c r="G365" s="96"/>
    </row>
    <row r="366" spans="1:7" ht="21.95" customHeight="1" x14ac:dyDescent="0.2">
      <c r="A366" s="89"/>
      <c r="B366" s="90"/>
      <c r="C366" s="91"/>
      <c r="D366" s="3" t="s">
        <v>178</v>
      </c>
      <c r="E366" s="60" t="s">
        <v>116</v>
      </c>
      <c r="F366" s="61"/>
      <c r="G366" s="96"/>
    </row>
    <row r="367" spans="1:7" ht="21.95" customHeight="1" x14ac:dyDescent="0.2">
      <c r="A367" s="89"/>
      <c r="B367" s="90"/>
      <c r="C367" s="91"/>
      <c r="D367" s="3" t="s">
        <v>179</v>
      </c>
      <c r="E367" s="60" t="s">
        <v>117</v>
      </c>
      <c r="F367" s="61"/>
      <c r="G367" s="96"/>
    </row>
    <row r="368" spans="1:7" ht="21.95" customHeight="1" thickBot="1" x14ac:dyDescent="0.25">
      <c r="A368" s="92"/>
      <c r="B368" s="93"/>
      <c r="C368" s="94"/>
      <c r="D368" s="4" t="s">
        <v>180</v>
      </c>
      <c r="E368" s="70" t="s">
        <v>118</v>
      </c>
      <c r="F368" s="71"/>
      <c r="G368" s="97"/>
    </row>
    <row r="369" spans="1:7" ht="21.95" customHeight="1" x14ac:dyDescent="0.2">
      <c r="A369" s="86" t="s">
        <v>113</v>
      </c>
      <c r="B369" s="87"/>
      <c r="C369" s="88"/>
      <c r="D369" s="2" t="s">
        <v>175</v>
      </c>
      <c r="E369" s="72" t="s">
        <v>432</v>
      </c>
      <c r="F369" s="73"/>
      <c r="G369" s="95"/>
    </row>
    <row r="370" spans="1:7" ht="21.95" customHeight="1" x14ac:dyDescent="0.2">
      <c r="A370" s="89"/>
      <c r="B370" s="90"/>
      <c r="C370" s="91"/>
      <c r="D370" s="3" t="s">
        <v>176</v>
      </c>
      <c r="E370" s="60" t="s">
        <v>119</v>
      </c>
      <c r="F370" s="61"/>
      <c r="G370" s="96"/>
    </row>
    <row r="371" spans="1:7" ht="21.95" customHeight="1" x14ac:dyDescent="0.2">
      <c r="A371" s="89"/>
      <c r="B371" s="90"/>
      <c r="C371" s="91"/>
      <c r="D371" s="3" t="s">
        <v>177</v>
      </c>
      <c r="E371" s="60" t="s">
        <v>431</v>
      </c>
      <c r="F371" s="61"/>
      <c r="G371" s="96"/>
    </row>
    <row r="372" spans="1:7" ht="21.95" customHeight="1" x14ac:dyDescent="0.2">
      <c r="A372" s="89"/>
      <c r="B372" s="90"/>
      <c r="C372" s="91"/>
      <c r="D372" s="3" t="s">
        <v>178</v>
      </c>
      <c r="E372" s="60" t="s">
        <v>120</v>
      </c>
      <c r="F372" s="61"/>
      <c r="G372" s="96"/>
    </row>
    <row r="373" spans="1:7" ht="21.95" customHeight="1" x14ac:dyDescent="0.2">
      <c r="A373" s="89"/>
      <c r="B373" s="90"/>
      <c r="C373" s="91"/>
      <c r="D373" s="3" t="s">
        <v>179</v>
      </c>
      <c r="E373" s="60" t="s">
        <v>121</v>
      </c>
      <c r="F373" s="61"/>
      <c r="G373" s="96"/>
    </row>
    <row r="374" spans="1:7" ht="21.95" customHeight="1" thickBot="1" x14ac:dyDescent="0.25">
      <c r="A374" s="92"/>
      <c r="B374" s="93"/>
      <c r="C374" s="94"/>
      <c r="D374" s="4" t="s">
        <v>180</v>
      </c>
      <c r="E374" s="70" t="s">
        <v>122</v>
      </c>
      <c r="F374" s="71"/>
      <c r="G374" s="97"/>
    </row>
    <row r="375" spans="1:7" ht="21.95" customHeight="1" x14ac:dyDescent="0.2">
      <c r="A375" s="86" t="s">
        <v>114</v>
      </c>
      <c r="B375" s="87"/>
      <c r="C375" s="88"/>
      <c r="D375" s="2" t="s">
        <v>175</v>
      </c>
      <c r="E375" s="72" t="s">
        <v>434</v>
      </c>
      <c r="F375" s="73"/>
      <c r="G375" s="95"/>
    </row>
    <row r="376" spans="1:7" ht="21.95" customHeight="1" x14ac:dyDescent="0.2">
      <c r="A376" s="89"/>
      <c r="B376" s="90"/>
      <c r="C376" s="91"/>
      <c r="D376" s="3" t="s">
        <v>176</v>
      </c>
      <c r="E376" s="60" t="s">
        <v>123</v>
      </c>
      <c r="F376" s="61"/>
      <c r="G376" s="96"/>
    </row>
    <row r="377" spans="1:7" ht="21.95" customHeight="1" x14ac:dyDescent="0.2">
      <c r="A377" s="89"/>
      <c r="B377" s="90"/>
      <c r="C377" s="91"/>
      <c r="D377" s="3" t="s">
        <v>177</v>
      </c>
      <c r="E377" s="60" t="s">
        <v>433</v>
      </c>
      <c r="F377" s="61"/>
      <c r="G377" s="96"/>
    </row>
    <row r="378" spans="1:7" ht="21.95" customHeight="1" x14ac:dyDescent="0.2">
      <c r="A378" s="89"/>
      <c r="B378" s="90"/>
      <c r="C378" s="91"/>
      <c r="D378" s="3" t="s">
        <v>178</v>
      </c>
      <c r="E378" s="60" t="s">
        <v>124</v>
      </c>
      <c r="F378" s="61"/>
      <c r="G378" s="96"/>
    </row>
    <row r="379" spans="1:7" ht="21.95" customHeight="1" x14ac:dyDescent="0.2">
      <c r="A379" s="89"/>
      <c r="B379" s="90"/>
      <c r="C379" s="91"/>
      <c r="D379" s="3" t="s">
        <v>179</v>
      </c>
      <c r="E379" s="60" t="s">
        <v>125</v>
      </c>
      <c r="F379" s="61"/>
      <c r="G379" s="96"/>
    </row>
    <row r="380" spans="1:7" ht="21.95" customHeight="1" thickBot="1" x14ac:dyDescent="0.25">
      <c r="A380" s="92"/>
      <c r="B380" s="93"/>
      <c r="C380" s="94"/>
      <c r="D380" s="4" t="s">
        <v>180</v>
      </c>
      <c r="E380" s="70" t="s">
        <v>126</v>
      </c>
      <c r="F380" s="71"/>
      <c r="G380" s="97"/>
    </row>
    <row r="381" spans="1:7" ht="21.95" customHeight="1" x14ac:dyDescent="0.2">
      <c r="A381" s="86"/>
      <c r="B381" s="87"/>
      <c r="C381" s="88"/>
      <c r="D381" s="2"/>
      <c r="E381" s="72"/>
      <c r="F381" s="73"/>
      <c r="G381" s="95" t="s">
        <v>241</v>
      </c>
    </row>
    <row r="382" spans="1:7" ht="21.95" customHeight="1" x14ac:dyDescent="0.2">
      <c r="A382" s="89"/>
      <c r="B382" s="90"/>
      <c r="C382" s="91"/>
      <c r="D382" s="3"/>
      <c r="E382" s="60"/>
      <c r="F382" s="61"/>
      <c r="G382" s="96"/>
    </row>
    <row r="383" spans="1:7" ht="21.95" customHeight="1" x14ac:dyDescent="0.2">
      <c r="A383" s="89"/>
      <c r="B383" s="90"/>
      <c r="C383" s="91"/>
      <c r="D383" s="3"/>
      <c r="E383" s="60"/>
      <c r="F383" s="61"/>
      <c r="G383" s="96"/>
    </row>
    <row r="384" spans="1:7" ht="21.95" customHeight="1" x14ac:dyDescent="0.2">
      <c r="A384" s="89"/>
      <c r="B384" s="90"/>
      <c r="C384" s="91"/>
      <c r="D384" s="3"/>
      <c r="E384" s="60"/>
      <c r="F384" s="61"/>
      <c r="G384" s="96"/>
    </row>
    <row r="385" spans="1:7" ht="21.95" customHeight="1" x14ac:dyDescent="0.2">
      <c r="A385" s="89"/>
      <c r="B385" s="90"/>
      <c r="C385" s="91"/>
      <c r="D385" s="3"/>
      <c r="E385" s="60"/>
      <c r="F385" s="61"/>
      <c r="G385" s="96"/>
    </row>
    <row r="386" spans="1:7" ht="21.95" customHeight="1" thickBot="1" x14ac:dyDescent="0.25">
      <c r="A386" s="92"/>
      <c r="B386" s="93"/>
      <c r="C386" s="94"/>
      <c r="D386" s="4"/>
      <c r="E386" s="70"/>
      <c r="F386" s="71"/>
      <c r="G386" s="97"/>
    </row>
    <row r="387" spans="1:7" ht="14.1" customHeight="1" x14ac:dyDescent="0.2">
      <c r="A387" s="14" t="s">
        <v>239</v>
      </c>
      <c r="B387" s="25"/>
      <c r="C387" s="25"/>
      <c r="D387" s="25"/>
      <c r="E387" s="26"/>
      <c r="F387" s="131" t="s">
        <v>234</v>
      </c>
      <c r="G387" s="128">
        <f>SUM(G363:G386)</f>
        <v>0</v>
      </c>
    </row>
    <row r="388" spans="1:7" ht="14.1" customHeight="1" x14ac:dyDescent="0.2">
      <c r="A388" s="27"/>
      <c r="B388" s="76" t="str">
        <f>$B$39</f>
        <v>Enter Department Name Here</v>
      </c>
      <c r="C388" s="76"/>
      <c r="D388" s="76"/>
      <c r="E388" s="77"/>
      <c r="F388" s="132"/>
      <c r="G388" s="129"/>
    </row>
    <row r="389" spans="1:7" ht="14.1" customHeight="1" thickBot="1" x14ac:dyDescent="0.25">
      <c r="A389" s="28"/>
      <c r="B389" s="78"/>
      <c r="C389" s="78"/>
      <c r="D389" s="78"/>
      <c r="E389" s="79"/>
      <c r="F389" s="133"/>
      <c r="G389" s="130"/>
    </row>
    <row r="390" spans="1:7" ht="12.95" customHeight="1" thickTop="1" x14ac:dyDescent="0.2">
      <c r="A390" s="15" t="s">
        <v>236</v>
      </c>
      <c r="B390" s="29"/>
      <c r="C390" s="29"/>
      <c r="D390" s="29"/>
      <c r="E390" s="29"/>
      <c r="F390" s="29"/>
      <c r="G390" s="30"/>
    </row>
    <row r="391" spans="1:7" ht="14.1" customHeight="1" x14ac:dyDescent="0.2">
      <c r="A391" s="27"/>
      <c r="B391" s="104"/>
      <c r="C391" s="104"/>
      <c r="D391" s="104"/>
      <c r="E391" s="104"/>
      <c r="F391" s="104"/>
      <c r="G391" s="105"/>
    </row>
    <row r="392" spans="1:7" ht="14.1" customHeight="1" thickBot="1" x14ac:dyDescent="0.25">
      <c r="A392" s="28"/>
      <c r="B392" s="106"/>
      <c r="C392" s="106"/>
      <c r="D392" s="106"/>
      <c r="E392" s="106"/>
      <c r="F392" s="106"/>
      <c r="G392" s="107"/>
    </row>
    <row r="393" spans="1:7" ht="12.95" customHeight="1" thickTop="1" x14ac:dyDescent="0.2">
      <c r="A393" s="15" t="s">
        <v>237</v>
      </c>
      <c r="B393" s="29"/>
      <c r="C393" s="29"/>
      <c r="D393" s="29"/>
      <c r="E393" s="29"/>
      <c r="F393" s="30"/>
      <c r="G393" s="16" t="s">
        <v>238</v>
      </c>
    </row>
    <row r="394" spans="1:7" ht="14.1" customHeight="1" thickBot="1" x14ac:dyDescent="0.25">
      <c r="A394" s="28"/>
      <c r="B394" s="98" t="str">
        <f>$B$45</f>
        <v>Enter names of people who assessed the area here</v>
      </c>
      <c r="C394" s="98"/>
      <c r="D394" s="98"/>
      <c r="E394" s="98"/>
      <c r="F394" s="99"/>
      <c r="G394" s="32">
        <f>$G$45</f>
        <v>0</v>
      </c>
    </row>
    <row r="395" spans="1:7" ht="90" customHeight="1" thickTop="1" thickBot="1" x14ac:dyDescent="0.25">
      <c r="A395" s="143" t="s">
        <v>127</v>
      </c>
      <c r="B395" s="144"/>
      <c r="C395" s="144"/>
      <c r="D395" s="144"/>
      <c r="E395" s="144"/>
      <c r="F395" s="144"/>
      <c r="G395" s="145"/>
    </row>
    <row r="396" spans="1:7" ht="21.75" thickTop="1" thickBot="1" x14ac:dyDescent="0.35">
      <c r="A396" s="141" t="s">
        <v>129</v>
      </c>
      <c r="B396" s="142"/>
      <c r="C396" s="142"/>
      <c r="D396" s="7"/>
      <c r="E396" s="142" t="s">
        <v>128</v>
      </c>
      <c r="F396" s="142"/>
      <c r="G396" s="8" t="s">
        <v>183</v>
      </c>
    </row>
    <row r="397" spans="1:7" ht="21.95" customHeight="1" thickBot="1" x14ac:dyDescent="0.3">
      <c r="A397" s="136">
        <v>1</v>
      </c>
      <c r="B397" s="137"/>
      <c r="C397" s="137"/>
      <c r="D397" s="138" t="s">
        <v>235</v>
      </c>
      <c r="E397" s="139"/>
      <c r="F397" s="140"/>
      <c r="G397" s="48">
        <f>G38</f>
        <v>0</v>
      </c>
    </row>
    <row r="398" spans="1:7" ht="21.95" customHeight="1" thickBot="1" x14ac:dyDescent="0.3">
      <c r="A398" s="136">
        <v>2</v>
      </c>
      <c r="B398" s="137"/>
      <c r="C398" s="137"/>
      <c r="D398" s="138" t="s">
        <v>242</v>
      </c>
      <c r="E398" s="139"/>
      <c r="F398" s="140"/>
      <c r="G398" s="48">
        <f>G83</f>
        <v>0</v>
      </c>
    </row>
    <row r="399" spans="1:7" ht="21.95" customHeight="1" thickBot="1" x14ac:dyDescent="0.3">
      <c r="A399" s="136">
        <v>3</v>
      </c>
      <c r="B399" s="137"/>
      <c r="C399" s="137"/>
      <c r="D399" s="138" t="s">
        <v>276</v>
      </c>
      <c r="E399" s="139"/>
      <c r="F399" s="140"/>
      <c r="G399" s="48">
        <f>G121</f>
        <v>0</v>
      </c>
    </row>
    <row r="400" spans="1:7" ht="21.95" customHeight="1" thickBot="1" x14ac:dyDescent="0.3">
      <c r="A400" s="136">
        <v>4</v>
      </c>
      <c r="B400" s="137"/>
      <c r="C400" s="137"/>
      <c r="D400" s="138" t="s">
        <v>130</v>
      </c>
      <c r="E400" s="139"/>
      <c r="F400" s="140"/>
      <c r="G400" s="48">
        <f>G159</f>
        <v>0</v>
      </c>
    </row>
    <row r="401" spans="1:7" ht="21.95" customHeight="1" thickBot="1" x14ac:dyDescent="0.3">
      <c r="A401" s="136">
        <v>5</v>
      </c>
      <c r="B401" s="137"/>
      <c r="C401" s="137"/>
      <c r="D401" s="138" t="s">
        <v>16</v>
      </c>
      <c r="E401" s="139"/>
      <c r="F401" s="140"/>
      <c r="G401" s="48">
        <f>G197</f>
        <v>0</v>
      </c>
    </row>
    <row r="402" spans="1:7" ht="21.95" customHeight="1" thickBot="1" x14ac:dyDescent="0.3">
      <c r="A402" s="136">
        <v>6</v>
      </c>
      <c r="B402" s="137"/>
      <c r="C402" s="137"/>
      <c r="D402" s="138" t="s">
        <v>131</v>
      </c>
      <c r="E402" s="139"/>
      <c r="F402" s="140"/>
      <c r="G402" s="48">
        <f>G235</f>
        <v>0</v>
      </c>
    </row>
    <row r="403" spans="1:7" ht="21.95" customHeight="1" thickBot="1" x14ac:dyDescent="0.3">
      <c r="A403" s="136">
        <v>7</v>
      </c>
      <c r="B403" s="137"/>
      <c r="C403" s="137"/>
      <c r="D403" s="138" t="s">
        <v>64</v>
      </c>
      <c r="E403" s="139"/>
      <c r="F403" s="140"/>
      <c r="G403" s="48">
        <f>G273</f>
        <v>0</v>
      </c>
    </row>
    <row r="404" spans="1:7" ht="21.95" customHeight="1" thickBot="1" x14ac:dyDescent="0.3">
      <c r="A404" s="136">
        <v>8</v>
      </c>
      <c r="B404" s="137"/>
      <c r="C404" s="137"/>
      <c r="D404" s="138" t="s">
        <v>132</v>
      </c>
      <c r="E404" s="139"/>
      <c r="F404" s="140"/>
      <c r="G404" s="48">
        <f>G311</f>
        <v>0</v>
      </c>
    </row>
    <row r="405" spans="1:7" ht="21.95" customHeight="1" thickBot="1" x14ac:dyDescent="0.3">
      <c r="A405" s="136">
        <v>9</v>
      </c>
      <c r="B405" s="137"/>
      <c r="C405" s="137"/>
      <c r="D405" s="138" t="s">
        <v>370</v>
      </c>
      <c r="E405" s="139"/>
      <c r="F405" s="140"/>
      <c r="G405" s="48">
        <f>G349</f>
        <v>0</v>
      </c>
    </row>
    <row r="406" spans="1:7" ht="21.95" customHeight="1" thickBot="1" x14ac:dyDescent="0.3">
      <c r="A406" s="136">
        <v>10</v>
      </c>
      <c r="B406" s="137"/>
      <c r="C406" s="137"/>
      <c r="D406" s="138" t="s">
        <v>111</v>
      </c>
      <c r="E406" s="139"/>
      <c r="F406" s="140"/>
      <c r="G406" s="48">
        <f>G387</f>
        <v>0</v>
      </c>
    </row>
    <row r="407" spans="1:7" ht="29.25" customHeight="1" thickBot="1" x14ac:dyDescent="0.4">
      <c r="A407" s="155" t="s">
        <v>420</v>
      </c>
      <c r="B407" s="156"/>
      <c r="C407" s="156"/>
      <c r="D407" s="156"/>
      <c r="E407" s="156"/>
      <c r="F407" s="156"/>
      <c r="G407" s="49">
        <f>SUM(G397:G406)</f>
        <v>0</v>
      </c>
    </row>
    <row r="408" spans="1:7" ht="13.5" thickTop="1" x14ac:dyDescent="0.2">
      <c r="A408" s="5" t="s">
        <v>236</v>
      </c>
      <c r="B408" s="33"/>
      <c r="C408" s="33"/>
      <c r="D408" s="33"/>
      <c r="E408" s="33"/>
      <c r="F408" s="33"/>
      <c r="G408" s="34"/>
    </row>
    <row r="409" spans="1:7" x14ac:dyDescent="0.2">
      <c r="A409" s="35"/>
      <c r="B409" s="104"/>
      <c r="C409" s="104"/>
      <c r="D409" s="104"/>
      <c r="E409" s="104"/>
      <c r="F409" s="104"/>
      <c r="G409" s="105"/>
    </row>
    <row r="410" spans="1:7" ht="13.5" thickBot="1" x14ac:dyDescent="0.25">
      <c r="A410" s="36"/>
      <c r="B410" s="106"/>
      <c r="C410" s="106"/>
      <c r="D410" s="106"/>
      <c r="E410" s="106"/>
      <c r="F410" s="106"/>
      <c r="G410" s="107"/>
    </row>
    <row r="411" spans="1:7" ht="13.5" thickTop="1" x14ac:dyDescent="0.2">
      <c r="A411" s="1" t="s">
        <v>239</v>
      </c>
      <c r="B411" s="37"/>
      <c r="C411" s="37"/>
      <c r="D411" s="33"/>
      <c r="E411" s="38"/>
      <c r="F411" s="80"/>
      <c r="G411" s="81"/>
    </row>
    <row r="412" spans="1:7" x14ac:dyDescent="0.2">
      <c r="A412" s="35"/>
      <c r="B412" s="76" t="str">
        <f>$B$39</f>
        <v>Enter Department Name Here</v>
      </c>
      <c r="C412" s="76"/>
      <c r="D412" s="76"/>
      <c r="E412" s="77"/>
      <c r="F412" s="82"/>
      <c r="G412" s="83"/>
    </row>
    <row r="413" spans="1:7" ht="13.5" thickBot="1" x14ac:dyDescent="0.25">
      <c r="A413" s="36"/>
      <c r="B413" s="78"/>
      <c r="C413" s="78"/>
      <c r="D413" s="78"/>
      <c r="E413" s="79"/>
      <c r="F413" s="84"/>
      <c r="G413" s="85"/>
    </row>
    <row r="414" spans="1:7" ht="13.5" thickTop="1" x14ac:dyDescent="0.2">
      <c r="A414" s="5" t="s">
        <v>237</v>
      </c>
      <c r="B414" s="33"/>
      <c r="C414" s="33"/>
      <c r="D414" s="33"/>
      <c r="E414" s="33"/>
      <c r="F414" s="34"/>
      <c r="G414" s="6" t="s">
        <v>238</v>
      </c>
    </row>
    <row r="415" spans="1:7" ht="13.5" thickBot="1" x14ac:dyDescent="0.25">
      <c r="A415" s="36"/>
      <c r="B415" s="74" t="str">
        <f>$B$45</f>
        <v>Enter names of people who assessed the area here</v>
      </c>
      <c r="C415" s="74"/>
      <c r="D415" s="74"/>
      <c r="E415" s="74"/>
      <c r="F415" s="75"/>
      <c r="G415" s="32">
        <f>$G$45</f>
        <v>0</v>
      </c>
    </row>
    <row r="416" spans="1:7" ht="13.5" thickTop="1" x14ac:dyDescent="0.2"/>
    <row r="418" spans="4:7" x14ac:dyDescent="0.2">
      <c r="D418" s="17" t="s">
        <v>168</v>
      </c>
    </row>
    <row r="419" spans="4:7" x14ac:dyDescent="0.2">
      <c r="D419" s="62">
        <v>40627</v>
      </c>
      <c r="E419" s="62"/>
      <c r="F419" s="24" t="s">
        <v>170</v>
      </c>
      <c r="G419" s="24" t="s">
        <v>169</v>
      </c>
    </row>
    <row r="420" spans="4:7" x14ac:dyDescent="0.2">
      <c r="D420" s="62">
        <v>40819</v>
      </c>
      <c r="E420" s="62"/>
      <c r="F420" s="24" t="s">
        <v>306</v>
      </c>
      <c r="G420" s="24" t="s">
        <v>169</v>
      </c>
    </row>
    <row r="421" spans="4:7" x14ac:dyDescent="0.2">
      <c r="D421" s="62">
        <v>40919</v>
      </c>
      <c r="E421" s="62"/>
      <c r="F421" s="24" t="s">
        <v>308</v>
      </c>
    </row>
    <row r="422" spans="4:7" x14ac:dyDescent="0.2">
      <c r="D422" s="62">
        <v>41885</v>
      </c>
      <c r="E422" s="62"/>
      <c r="F422" s="24" t="s">
        <v>421</v>
      </c>
      <c r="G422" s="24" t="s">
        <v>169</v>
      </c>
    </row>
    <row r="423" spans="4:7" x14ac:dyDescent="0.2">
      <c r="D423" s="62"/>
      <c r="E423" s="62"/>
    </row>
    <row r="424" spans="4:7" x14ac:dyDescent="0.2">
      <c r="D424" s="62"/>
      <c r="E424" s="62"/>
    </row>
    <row r="425" spans="4:7" x14ac:dyDescent="0.2">
      <c r="D425" s="62"/>
      <c r="E425" s="62"/>
    </row>
    <row r="426" spans="4:7" x14ac:dyDescent="0.2">
      <c r="D426" s="62"/>
      <c r="E426" s="62"/>
    </row>
  </sheetData>
  <mergeCells count="546">
    <mergeCell ref="G273:G275"/>
    <mergeCell ref="F273:F275"/>
    <mergeCell ref="G311:G313"/>
    <mergeCell ref="F311:F313"/>
    <mergeCell ref="G349:G351"/>
    <mergeCell ref="F349:F351"/>
    <mergeCell ref="G387:G389"/>
    <mergeCell ref="F387:F389"/>
    <mergeCell ref="F83:F85"/>
    <mergeCell ref="G83:G85"/>
    <mergeCell ref="G121:G123"/>
    <mergeCell ref="F121:F123"/>
    <mergeCell ref="G159:G161"/>
    <mergeCell ref="F159:F161"/>
    <mergeCell ref="G197:G199"/>
    <mergeCell ref="F197:F199"/>
    <mergeCell ref="G235:G237"/>
    <mergeCell ref="F235:F237"/>
    <mergeCell ref="B315:G316"/>
    <mergeCell ref="B318:F318"/>
    <mergeCell ref="A293:C298"/>
    <mergeCell ref="E293:F293"/>
    <mergeCell ref="G293:G298"/>
    <mergeCell ref="E294:F294"/>
    <mergeCell ref="A405:C405"/>
    <mergeCell ref="D405:F405"/>
    <mergeCell ref="A305:C310"/>
    <mergeCell ref="E305:F305"/>
    <mergeCell ref="G305:G310"/>
    <mergeCell ref="E306:F306"/>
    <mergeCell ref="E307:F307"/>
    <mergeCell ref="E308:F308"/>
    <mergeCell ref="E309:F309"/>
    <mergeCell ref="E310:F310"/>
    <mergeCell ref="B312:E313"/>
    <mergeCell ref="B350:E351"/>
    <mergeCell ref="A325:C330"/>
    <mergeCell ref="G325:G330"/>
    <mergeCell ref="A331:C336"/>
    <mergeCell ref="G331:G336"/>
    <mergeCell ref="E325:F325"/>
    <mergeCell ref="E326:F326"/>
    <mergeCell ref="E327:F327"/>
    <mergeCell ref="D359:E359"/>
    <mergeCell ref="E333:F333"/>
    <mergeCell ref="E334:F334"/>
    <mergeCell ref="E335:F335"/>
    <mergeCell ref="E336:F336"/>
    <mergeCell ref="E295:F295"/>
    <mergeCell ref="E296:F296"/>
    <mergeCell ref="E297:F297"/>
    <mergeCell ref="E298:F298"/>
    <mergeCell ref="A299:C304"/>
    <mergeCell ref="E299:F299"/>
    <mergeCell ref="G299:G304"/>
    <mergeCell ref="E300:F300"/>
    <mergeCell ref="E301:F301"/>
    <mergeCell ref="E302:F302"/>
    <mergeCell ref="E303:F303"/>
    <mergeCell ref="E304:F304"/>
    <mergeCell ref="A286:C286"/>
    <mergeCell ref="E286:F286"/>
    <mergeCell ref="A287:C292"/>
    <mergeCell ref="E287:F287"/>
    <mergeCell ref="G287:G292"/>
    <mergeCell ref="E288:F288"/>
    <mergeCell ref="E289:F289"/>
    <mergeCell ref="E290:F290"/>
    <mergeCell ref="E291:F291"/>
    <mergeCell ref="E292:F292"/>
    <mergeCell ref="A281:C285"/>
    <mergeCell ref="D281:G281"/>
    <mergeCell ref="D282:E282"/>
    <mergeCell ref="F282:G282"/>
    <mergeCell ref="D283:E283"/>
    <mergeCell ref="F283:G283"/>
    <mergeCell ref="D284:E284"/>
    <mergeCell ref="F284:G284"/>
    <mergeCell ref="D285:E285"/>
    <mergeCell ref="F285:G285"/>
    <mergeCell ref="D419:E419"/>
    <mergeCell ref="D403:F403"/>
    <mergeCell ref="D404:F404"/>
    <mergeCell ref="D406:F406"/>
    <mergeCell ref="A407:F407"/>
    <mergeCell ref="E379:F379"/>
    <mergeCell ref="E380:F380"/>
    <mergeCell ref="E381:F381"/>
    <mergeCell ref="E382:F382"/>
    <mergeCell ref="A400:C400"/>
    <mergeCell ref="A401:C401"/>
    <mergeCell ref="A402:C402"/>
    <mergeCell ref="D398:F398"/>
    <mergeCell ref="D399:F399"/>
    <mergeCell ref="D400:F400"/>
    <mergeCell ref="D401:F401"/>
    <mergeCell ref="D402:F402"/>
    <mergeCell ref="B409:G410"/>
    <mergeCell ref="A406:C406"/>
    <mergeCell ref="A403:C403"/>
    <mergeCell ref="A404:C404"/>
    <mergeCell ref="A398:C398"/>
    <mergeCell ref="A399:C399"/>
    <mergeCell ref="B388:E389"/>
    <mergeCell ref="E331:F331"/>
    <mergeCell ref="E332:F332"/>
    <mergeCell ref="E328:F328"/>
    <mergeCell ref="B280:F280"/>
    <mergeCell ref="A267:C272"/>
    <mergeCell ref="F246:G246"/>
    <mergeCell ref="D247:E247"/>
    <mergeCell ref="F247:G247"/>
    <mergeCell ref="E261:F261"/>
    <mergeCell ref="G255:G260"/>
    <mergeCell ref="G261:G266"/>
    <mergeCell ref="E260:F260"/>
    <mergeCell ref="E262:F262"/>
    <mergeCell ref="G267:G272"/>
    <mergeCell ref="B274:E275"/>
    <mergeCell ref="B277:G278"/>
    <mergeCell ref="E269:F269"/>
    <mergeCell ref="E270:F270"/>
    <mergeCell ref="E271:F271"/>
    <mergeCell ref="E272:F272"/>
    <mergeCell ref="E267:F267"/>
    <mergeCell ref="E268:F268"/>
    <mergeCell ref="E259:F259"/>
    <mergeCell ref="E265:F265"/>
    <mergeCell ref="E266:F266"/>
    <mergeCell ref="A248:C248"/>
    <mergeCell ref="E248:F248"/>
    <mergeCell ref="E264:F264"/>
    <mergeCell ref="E231:F231"/>
    <mergeCell ref="E232:F232"/>
    <mergeCell ref="E233:F233"/>
    <mergeCell ref="E234:F234"/>
    <mergeCell ref="B236:E237"/>
    <mergeCell ref="B239:G240"/>
    <mergeCell ref="B242:F242"/>
    <mergeCell ref="A243:C247"/>
    <mergeCell ref="E263:F263"/>
    <mergeCell ref="A255:C260"/>
    <mergeCell ref="A261:C266"/>
    <mergeCell ref="E255:F255"/>
    <mergeCell ref="E256:F256"/>
    <mergeCell ref="E257:F257"/>
    <mergeCell ref="E258:F258"/>
    <mergeCell ref="A249:C254"/>
    <mergeCell ref="G249:G254"/>
    <mergeCell ref="E249:F249"/>
    <mergeCell ref="E250:F250"/>
    <mergeCell ref="E251:F251"/>
    <mergeCell ref="E252:F252"/>
    <mergeCell ref="E253:F253"/>
    <mergeCell ref="E254:F254"/>
    <mergeCell ref="D208:E208"/>
    <mergeCell ref="B204:F204"/>
    <mergeCell ref="B198:E199"/>
    <mergeCell ref="B201:G202"/>
    <mergeCell ref="A211:C216"/>
    <mergeCell ref="G211:G216"/>
    <mergeCell ref="F207:G207"/>
    <mergeCell ref="A210:C210"/>
    <mergeCell ref="E210:F210"/>
    <mergeCell ref="A205:C209"/>
    <mergeCell ref="D205:G205"/>
    <mergeCell ref="D209:E209"/>
    <mergeCell ref="F209:G209"/>
    <mergeCell ref="E214:F214"/>
    <mergeCell ref="A223:C228"/>
    <mergeCell ref="G223:G228"/>
    <mergeCell ref="A229:C234"/>
    <mergeCell ref="G229:G234"/>
    <mergeCell ref="E227:F227"/>
    <mergeCell ref="E228:F228"/>
    <mergeCell ref="E229:F229"/>
    <mergeCell ref="E177:F177"/>
    <mergeCell ref="A172:C172"/>
    <mergeCell ref="E172:F172"/>
    <mergeCell ref="A173:C178"/>
    <mergeCell ref="E178:F178"/>
    <mergeCell ref="E186:F186"/>
    <mergeCell ref="E179:F179"/>
    <mergeCell ref="E180:F180"/>
    <mergeCell ref="E181:F181"/>
    <mergeCell ref="E182:F182"/>
    <mergeCell ref="A167:C171"/>
    <mergeCell ref="D167:G167"/>
    <mergeCell ref="D168:E168"/>
    <mergeCell ref="F168:G168"/>
    <mergeCell ref="D169:E169"/>
    <mergeCell ref="F169:G169"/>
    <mergeCell ref="D170:E170"/>
    <mergeCell ref="F170:G170"/>
    <mergeCell ref="D171:E171"/>
    <mergeCell ref="F171:G171"/>
    <mergeCell ref="G97:G102"/>
    <mergeCell ref="E98:F98"/>
    <mergeCell ref="E99:F99"/>
    <mergeCell ref="E100:F100"/>
    <mergeCell ref="E109:F109"/>
    <mergeCell ref="E110:F110"/>
    <mergeCell ref="B125:G126"/>
    <mergeCell ref="B128:F128"/>
    <mergeCell ref="F133:G133"/>
    <mergeCell ref="A129:C133"/>
    <mergeCell ref="E112:F112"/>
    <mergeCell ref="E113:F113"/>
    <mergeCell ref="E114:F114"/>
    <mergeCell ref="E115:F115"/>
    <mergeCell ref="A115:C120"/>
    <mergeCell ref="G115:G120"/>
    <mergeCell ref="E116:F116"/>
    <mergeCell ref="D132:E132"/>
    <mergeCell ref="B122:E123"/>
    <mergeCell ref="E117:F117"/>
    <mergeCell ref="E118:F118"/>
    <mergeCell ref="E119:F119"/>
    <mergeCell ref="E120:F120"/>
    <mergeCell ref="F132:G132"/>
    <mergeCell ref="E80:F80"/>
    <mergeCell ref="E81:F81"/>
    <mergeCell ref="E69:F69"/>
    <mergeCell ref="E70:F70"/>
    <mergeCell ref="E71:F71"/>
    <mergeCell ref="E72:F72"/>
    <mergeCell ref="F50:G50"/>
    <mergeCell ref="B45:F45"/>
    <mergeCell ref="A46:C51"/>
    <mergeCell ref="D46:G46"/>
    <mergeCell ref="D47:E47"/>
    <mergeCell ref="F47:G47"/>
    <mergeCell ref="D48:E48"/>
    <mergeCell ref="D51:E51"/>
    <mergeCell ref="E65:F65"/>
    <mergeCell ref="E66:F66"/>
    <mergeCell ref="E67:F67"/>
    <mergeCell ref="A53:C58"/>
    <mergeCell ref="G53:G58"/>
    <mergeCell ref="E53:F53"/>
    <mergeCell ref="E54:F54"/>
    <mergeCell ref="E55:F55"/>
    <mergeCell ref="E56:F56"/>
    <mergeCell ref="E57:F57"/>
    <mergeCell ref="E15:F15"/>
    <mergeCell ref="E16:F16"/>
    <mergeCell ref="E17:F17"/>
    <mergeCell ref="E20:F20"/>
    <mergeCell ref="D2:E2"/>
    <mergeCell ref="D3:E3"/>
    <mergeCell ref="D4:E4"/>
    <mergeCell ref="E34:F34"/>
    <mergeCell ref="E35:F35"/>
    <mergeCell ref="E21:F21"/>
    <mergeCell ref="A1:C6"/>
    <mergeCell ref="G8:G13"/>
    <mergeCell ref="E7:F7"/>
    <mergeCell ref="A7:C7"/>
    <mergeCell ref="A8:C13"/>
    <mergeCell ref="A14:C19"/>
    <mergeCell ref="G14:G19"/>
    <mergeCell ref="F2:G2"/>
    <mergeCell ref="F3:G3"/>
    <mergeCell ref="D1:G1"/>
    <mergeCell ref="D5:E5"/>
    <mergeCell ref="D6:E6"/>
    <mergeCell ref="E18:F18"/>
    <mergeCell ref="E19:F19"/>
    <mergeCell ref="F4:G4"/>
    <mergeCell ref="F5:G5"/>
    <mergeCell ref="F6:G6"/>
    <mergeCell ref="E12:F12"/>
    <mergeCell ref="E13:F13"/>
    <mergeCell ref="E8:F8"/>
    <mergeCell ref="E9:F9"/>
    <mergeCell ref="E10:F10"/>
    <mergeCell ref="E11:F11"/>
    <mergeCell ref="E14:F14"/>
    <mergeCell ref="A96:C96"/>
    <mergeCell ref="E96:F96"/>
    <mergeCell ref="A97:C102"/>
    <mergeCell ref="D93:E93"/>
    <mergeCell ref="E97:F97"/>
    <mergeCell ref="A381:C386"/>
    <mergeCell ref="G381:G386"/>
    <mergeCell ref="A369:C374"/>
    <mergeCell ref="G369:G374"/>
    <mergeCell ref="A375:C380"/>
    <mergeCell ref="G375:G380"/>
    <mergeCell ref="E369:F369"/>
    <mergeCell ref="E370:F370"/>
    <mergeCell ref="E371:F371"/>
    <mergeCell ref="E372:F372"/>
    <mergeCell ref="E373:F373"/>
    <mergeCell ref="E374:F374"/>
    <mergeCell ref="E375:F375"/>
    <mergeCell ref="E376:F376"/>
    <mergeCell ref="E377:F377"/>
    <mergeCell ref="E378:F378"/>
    <mergeCell ref="A362:C362"/>
    <mergeCell ref="E101:F101"/>
    <mergeCell ref="E102:F102"/>
    <mergeCell ref="B391:G392"/>
    <mergeCell ref="E383:F383"/>
    <mergeCell ref="E384:F384"/>
    <mergeCell ref="E385:F385"/>
    <mergeCell ref="E386:F386"/>
    <mergeCell ref="A397:C397"/>
    <mergeCell ref="D397:F397"/>
    <mergeCell ref="B394:F394"/>
    <mergeCell ref="A396:C396"/>
    <mergeCell ref="E396:F396"/>
    <mergeCell ref="A395:G395"/>
    <mergeCell ref="E362:F362"/>
    <mergeCell ref="A363:C368"/>
    <mergeCell ref="G363:G368"/>
    <mergeCell ref="E363:F363"/>
    <mergeCell ref="E364:F364"/>
    <mergeCell ref="E365:F365"/>
    <mergeCell ref="E366:F366"/>
    <mergeCell ref="E367:F367"/>
    <mergeCell ref="E368:F368"/>
    <mergeCell ref="D361:E361"/>
    <mergeCell ref="F361:G361"/>
    <mergeCell ref="A337:C342"/>
    <mergeCell ref="G337:G342"/>
    <mergeCell ref="A343:C348"/>
    <mergeCell ref="G343:G348"/>
    <mergeCell ref="E339:F339"/>
    <mergeCell ref="E340:F340"/>
    <mergeCell ref="E341:F341"/>
    <mergeCell ref="B353:G354"/>
    <mergeCell ref="B356:F356"/>
    <mergeCell ref="A357:C361"/>
    <mergeCell ref="D357:G357"/>
    <mergeCell ref="E337:F337"/>
    <mergeCell ref="E338:F338"/>
    <mergeCell ref="E345:F345"/>
    <mergeCell ref="E346:F346"/>
    <mergeCell ref="D358:E358"/>
    <mergeCell ref="F358:G358"/>
    <mergeCell ref="E347:F347"/>
    <mergeCell ref="E348:F348"/>
    <mergeCell ref="F359:G359"/>
    <mergeCell ref="D360:E360"/>
    <mergeCell ref="F360:G360"/>
    <mergeCell ref="A324:C324"/>
    <mergeCell ref="E324:F324"/>
    <mergeCell ref="E329:F329"/>
    <mergeCell ref="A319:C323"/>
    <mergeCell ref="D319:G319"/>
    <mergeCell ref="D320:E320"/>
    <mergeCell ref="F320:G320"/>
    <mergeCell ref="D321:E321"/>
    <mergeCell ref="D322:E322"/>
    <mergeCell ref="F322:G322"/>
    <mergeCell ref="D323:E323"/>
    <mergeCell ref="F323:G323"/>
    <mergeCell ref="E230:F230"/>
    <mergeCell ref="E223:F223"/>
    <mergeCell ref="E224:F224"/>
    <mergeCell ref="E225:F225"/>
    <mergeCell ref="G191:G196"/>
    <mergeCell ref="E187:F187"/>
    <mergeCell ref="E188:F188"/>
    <mergeCell ref="E189:F189"/>
    <mergeCell ref="E190:F190"/>
    <mergeCell ref="E191:F191"/>
    <mergeCell ref="E192:F192"/>
    <mergeCell ref="A217:C222"/>
    <mergeCell ref="G217:G222"/>
    <mergeCell ref="E215:F215"/>
    <mergeCell ref="E216:F216"/>
    <mergeCell ref="E217:F217"/>
    <mergeCell ref="E218:F218"/>
    <mergeCell ref="A185:C190"/>
    <mergeCell ref="G185:G190"/>
    <mergeCell ref="D206:E206"/>
    <mergeCell ref="F206:G206"/>
    <mergeCell ref="D207:E207"/>
    <mergeCell ref="E185:F185"/>
    <mergeCell ref="E211:F211"/>
    <mergeCell ref="E193:F193"/>
    <mergeCell ref="E194:F194"/>
    <mergeCell ref="E195:F195"/>
    <mergeCell ref="E196:F196"/>
    <mergeCell ref="E37:F37"/>
    <mergeCell ref="E33:F33"/>
    <mergeCell ref="A20:C25"/>
    <mergeCell ref="E22:F22"/>
    <mergeCell ref="E23:F23"/>
    <mergeCell ref="E24:F24"/>
    <mergeCell ref="E25:F25"/>
    <mergeCell ref="G20:G25"/>
    <mergeCell ref="E26:F26"/>
    <mergeCell ref="E27:F27"/>
    <mergeCell ref="E28:F28"/>
    <mergeCell ref="E29:F29"/>
    <mergeCell ref="A26:C31"/>
    <mergeCell ref="G26:G31"/>
    <mergeCell ref="A32:C37"/>
    <mergeCell ref="E30:F30"/>
    <mergeCell ref="E36:F36"/>
    <mergeCell ref="G32:G37"/>
    <mergeCell ref="E31:F31"/>
    <mergeCell ref="E32:F32"/>
    <mergeCell ref="E58:F58"/>
    <mergeCell ref="A52:C52"/>
    <mergeCell ref="F51:G51"/>
    <mergeCell ref="E52:F52"/>
    <mergeCell ref="B42:G43"/>
    <mergeCell ref="B39:E40"/>
    <mergeCell ref="D50:E50"/>
    <mergeCell ref="F48:G48"/>
    <mergeCell ref="D49:E49"/>
    <mergeCell ref="F49:G49"/>
    <mergeCell ref="G38:G40"/>
    <mergeCell ref="F38:F40"/>
    <mergeCell ref="A59:C64"/>
    <mergeCell ref="G59:G64"/>
    <mergeCell ref="A65:C70"/>
    <mergeCell ref="G65:G70"/>
    <mergeCell ref="E59:F59"/>
    <mergeCell ref="E60:F60"/>
    <mergeCell ref="E61:F61"/>
    <mergeCell ref="E62:F62"/>
    <mergeCell ref="E63:F63"/>
    <mergeCell ref="E64:F64"/>
    <mergeCell ref="E68:F68"/>
    <mergeCell ref="B84:E85"/>
    <mergeCell ref="B87:G88"/>
    <mergeCell ref="B90:F90"/>
    <mergeCell ref="D91:G91"/>
    <mergeCell ref="A91:C95"/>
    <mergeCell ref="D92:E92"/>
    <mergeCell ref="F92:G92"/>
    <mergeCell ref="A71:C76"/>
    <mergeCell ref="G71:G76"/>
    <mergeCell ref="A77:C82"/>
    <mergeCell ref="G77:G82"/>
    <mergeCell ref="E73:F73"/>
    <mergeCell ref="E74:F74"/>
    <mergeCell ref="E75:F75"/>
    <mergeCell ref="E76:F76"/>
    <mergeCell ref="E77:F77"/>
    <mergeCell ref="E78:F78"/>
    <mergeCell ref="F93:G93"/>
    <mergeCell ref="D94:E94"/>
    <mergeCell ref="F94:G94"/>
    <mergeCell ref="E82:F82"/>
    <mergeCell ref="D95:E95"/>
    <mergeCell ref="F95:G95"/>
    <mergeCell ref="E79:F79"/>
    <mergeCell ref="D133:E133"/>
    <mergeCell ref="D129:G129"/>
    <mergeCell ref="D130:E130"/>
    <mergeCell ref="F130:G130"/>
    <mergeCell ref="D131:E131"/>
    <mergeCell ref="F131:G131"/>
    <mergeCell ref="E139:F139"/>
    <mergeCell ref="E140:F140"/>
    <mergeCell ref="B163:G164"/>
    <mergeCell ref="A153:C158"/>
    <mergeCell ref="A134:C134"/>
    <mergeCell ref="E134:F134"/>
    <mergeCell ref="A135:C140"/>
    <mergeCell ref="G135:G140"/>
    <mergeCell ref="E135:F135"/>
    <mergeCell ref="E136:F136"/>
    <mergeCell ref="E137:F137"/>
    <mergeCell ref="E138:F138"/>
    <mergeCell ref="A141:C146"/>
    <mergeCell ref="G141:G146"/>
    <mergeCell ref="A147:C152"/>
    <mergeCell ref="G147:G152"/>
    <mergeCell ref="E141:F141"/>
    <mergeCell ref="E142:F142"/>
    <mergeCell ref="A103:C108"/>
    <mergeCell ref="G103:G108"/>
    <mergeCell ref="A109:C114"/>
    <mergeCell ref="G109:G114"/>
    <mergeCell ref="E103:F103"/>
    <mergeCell ref="E104:F104"/>
    <mergeCell ref="E105:F105"/>
    <mergeCell ref="E106:F106"/>
    <mergeCell ref="E107:F107"/>
    <mergeCell ref="E108:F108"/>
    <mergeCell ref="E111:F111"/>
    <mergeCell ref="E143:F143"/>
    <mergeCell ref="E150:F150"/>
    <mergeCell ref="E151:F151"/>
    <mergeCell ref="E152:F152"/>
    <mergeCell ref="E147:F147"/>
    <mergeCell ref="E148:F148"/>
    <mergeCell ref="E149:F149"/>
    <mergeCell ref="E144:F144"/>
    <mergeCell ref="E145:F145"/>
    <mergeCell ref="E146:F146"/>
    <mergeCell ref="D424:E424"/>
    <mergeCell ref="D425:E425"/>
    <mergeCell ref="D426:E426"/>
    <mergeCell ref="E157:F157"/>
    <mergeCell ref="E158:F158"/>
    <mergeCell ref="G153:G158"/>
    <mergeCell ref="E155:F155"/>
    <mergeCell ref="E156:F156"/>
    <mergeCell ref="E153:F153"/>
    <mergeCell ref="D423:E423"/>
    <mergeCell ref="G173:G178"/>
    <mergeCell ref="G179:G184"/>
    <mergeCell ref="E183:F183"/>
    <mergeCell ref="E184:F184"/>
    <mergeCell ref="B166:F166"/>
    <mergeCell ref="F208:G208"/>
    <mergeCell ref="E212:F212"/>
    <mergeCell ref="E213:F213"/>
    <mergeCell ref="E219:F219"/>
    <mergeCell ref="E220:F220"/>
    <mergeCell ref="E226:F226"/>
    <mergeCell ref="E221:F221"/>
    <mergeCell ref="E222:F222"/>
    <mergeCell ref="A191:C196"/>
    <mergeCell ref="E154:F154"/>
    <mergeCell ref="D420:E420"/>
    <mergeCell ref="D421:E421"/>
    <mergeCell ref="D422:E422"/>
    <mergeCell ref="D243:G243"/>
    <mergeCell ref="D244:E244"/>
    <mergeCell ref="F244:G244"/>
    <mergeCell ref="D245:E245"/>
    <mergeCell ref="F245:G245"/>
    <mergeCell ref="D246:E246"/>
    <mergeCell ref="F321:G321"/>
    <mergeCell ref="E330:F330"/>
    <mergeCell ref="E342:F342"/>
    <mergeCell ref="E343:F343"/>
    <mergeCell ref="E344:F344"/>
    <mergeCell ref="B415:F415"/>
    <mergeCell ref="B412:E413"/>
    <mergeCell ref="F411:G413"/>
    <mergeCell ref="B160:E161"/>
    <mergeCell ref="E173:F173"/>
    <mergeCell ref="E174:F174"/>
    <mergeCell ref="E175:F175"/>
    <mergeCell ref="E176:F176"/>
    <mergeCell ref="A179:C184"/>
  </mergeCells>
  <phoneticPr fontId="1" type="noConversion"/>
  <printOptions horizontalCentered="1" verticalCentered="1"/>
  <pageMargins left="0.25" right="0.25" top="0.5" bottom="0.25" header="0.25" footer="0.25"/>
  <pageSetup fitToHeight="11" orientation="portrait" r:id="rId1"/>
  <headerFooter alignWithMargins="0">
    <oddHeader>&amp;L&amp;7Company Confidential&amp;C&amp;"Arial,Bold"&amp;12Lean Enterprise Assessment System&amp;RPage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2"/>
  <sheetViews>
    <sheetView zoomScale="70" zoomScaleNormal="70" workbookViewId="0">
      <selection activeCell="F38" sqref="F38"/>
    </sheetView>
  </sheetViews>
  <sheetFormatPr defaultRowHeight="12.75" x14ac:dyDescent="0.2"/>
  <cols>
    <col min="1" max="18" width="11.7109375" customWidth="1"/>
  </cols>
  <sheetData>
    <row r="1" spans="1:18" ht="35.25" x14ac:dyDescent="0.2">
      <c r="A1" s="158" t="str">
        <f>'Assessment Sheets'!B39</f>
        <v>Enter Department Name Here</v>
      </c>
      <c r="B1" s="158"/>
      <c r="C1" s="158"/>
      <c r="D1" s="158"/>
      <c r="E1" s="158"/>
      <c r="F1" s="158"/>
      <c r="G1" s="158"/>
      <c r="H1" s="158"/>
      <c r="I1" s="158"/>
      <c r="J1" s="160" t="s">
        <v>212</v>
      </c>
      <c r="K1" s="160"/>
      <c r="L1" s="160"/>
      <c r="M1" s="160"/>
      <c r="N1" s="160"/>
      <c r="O1" s="160"/>
      <c r="P1" s="160"/>
      <c r="Q1" s="160"/>
      <c r="R1" s="160"/>
    </row>
    <row r="2" spans="1:18" ht="18" x14ac:dyDescent="0.2">
      <c r="A2" s="159">
        <f>'Assessment Sheets'!G45</f>
        <v>0</v>
      </c>
      <c r="B2" s="159"/>
      <c r="C2" s="159"/>
      <c r="D2" s="159"/>
      <c r="E2" s="159"/>
      <c r="F2" s="159"/>
      <c r="G2" s="159"/>
      <c r="H2" s="159"/>
      <c r="I2" s="159"/>
    </row>
    <row r="4" spans="1:18" ht="35.25" x14ac:dyDescent="0.5">
      <c r="A4" s="157" t="s">
        <v>213</v>
      </c>
      <c r="B4" s="157"/>
      <c r="C4" s="157"/>
      <c r="D4" s="157"/>
      <c r="E4" s="157"/>
      <c r="F4" s="157"/>
      <c r="G4" s="157"/>
      <c r="H4" s="157"/>
      <c r="I4" s="157"/>
      <c r="J4" s="157"/>
      <c r="K4" s="157" t="s">
        <v>419</v>
      </c>
      <c r="L4" s="157"/>
      <c r="M4" s="157"/>
      <c r="N4" s="157"/>
      <c r="O4" s="157"/>
      <c r="P4" s="157"/>
      <c r="Q4" s="157"/>
      <c r="R4" s="157"/>
    </row>
    <row r="27" spans="1:18" ht="35.25" x14ac:dyDescent="0.5">
      <c r="A27" s="157" t="s">
        <v>214</v>
      </c>
      <c r="B27" s="157"/>
      <c r="C27" s="157"/>
      <c r="D27" s="157"/>
      <c r="E27" s="157"/>
      <c r="F27" s="157"/>
      <c r="G27" s="157"/>
      <c r="H27" s="157"/>
      <c r="I27" s="157"/>
      <c r="J27" s="157"/>
      <c r="K27" s="157"/>
      <c r="L27" s="157"/>
      <c r="M27" s="157"/>
      <c r="N27" s="157"/>
      <c r="O27" s="157"/>
      <c r="P27" s="157"/>
      <c r="Q27" s="157"/>
      <c r="R27" s="157"/>
    </row>
    <row r="30" spans="1:18" ht="15.75" thickBot="1" x14ac:dyDescent="0.3">
      <c r="A30" s="47" t="s">
        <v>129</v>
      </c>
      <c r="B30" s="164" t="s">
        <v>215</v>
      </c>
      <c r="C30" s="164"/>
      <c r="D30" s="164"/>
      <c r="E30" s="164"/>
      <c r="F30" s="164"/>
      <c r="G30" s="164"/>
      <c r="H30" s="164"/>
      <c r="I30" s="164"/>
      <c r="J30" s="164" t="s">
        <v>216</v>
      </c>
      <c r="K30" s="164"/>
      <c r="L30" s="165" t="s">
        <v>417</v>
      </c>
      <c r="M30" s="165"/>
      <c r="N30" s="164" t="s">
        <v>217</v>
      </c>
      <c r="O30" s="164"/>
      <c r="P30" s="164"/>
      <c r="Q30" s="164"/>
      <c r="R30" s="164"/>
    </row>
    <row r="31" spans="1:18" ht="30" customHeight="1" thickTop="1" x14ac:dyDescent="0.2">
      <c r="A31" s="42">
        <v>1</v>
      </c>
      <c r="B31" s="166"/>
      <c r="C31" s="166"/>
      <c r="D31" s="166"/>
      <c r="E31" s="166"/>
      <c r="F31" s="166"/>
      <c r="G31" s="166"/>
      <c r="H31" s="166"/>
      <c r="I31" s="166"/>
      <c r="J31" s="167"/>
      <c r="K31" s="167"/>
      <c r="L31" s="168"/>
      <c r="M31" s="168"/>
      <c r="N31" s="166"/>
      <c r="O31" s="166"/>
      <c r="P31" s="166"/>
      <c r="Q31" s="166"/>
      <c r="R31" s="166"/>
    </row>
    <row r="32" spans="1:18" ht="30" customHeight="1" x14ac:dyDescent="0.2">
      <c r="A32" s="43"/>
      <c r="B32" s="161"/>
      <c r="C32" s="161"/>
      <c r="D32" s="161"/>
      <c r="E32" s="161"/>
      <c r="F32" s="161"/>
      <c r="G32" s="161"/>
      <c r="H32" s="161"/>
      <c r="I32" s="161"/>
      <c r="J32" s="162"/>
      <c r="K32" s="162"/>
      <c r="L32" s="163"/>
      <c r="M32" s="163"/>
      <c r="N32" s="161"/>
      <c r="O32" s="161"/>
      <c r="P32" s="161"/>
      <c r="Q32" s="161"/>
      <c r="R32" s="161"/>
    </row>
    <row r="33" spans="1:18" ht="30" customHeight="1" x14ac:dyDescent="0.2">
      <c r="A33" s="43"/>
      <c r="B33" s="161"/>
      <c r="C33" s="161"/>
      <c r="D33" s="161"/>
      <c r="E33" s="161"/>
      <c r="F33" s="161"/>
      <c r="G33" s="161"/>
      <c r="H33" s="161"/>
      <c r="I33" s="161"/>
      <c r="J33" s="162"/>
      <c r="K33" s="162"/>
      <c r="L33" s="163"/>
      <c r="M33" s="163"/>
      <c r="N33" s="161"/>
      <c r="O33" s="161"/>
      <c r="P33" s="161"/>
      <c r="Q33" s="161"/>
      <c r="R33" s="161"/>
    </row>
    <row r="34" spans="1:18" ht="30" customHeight="1" x14ac:dyDescent="0.2">
      <c r="A34" s="43"/>
      <c r="B34" s="161"/>
      <c r="C34" s="161"/>
      <c r="D34" s="161"/>
      <c r="E34" s="161"/>
      <c r="F34" s="161"/>
      <c r="G34" s="161"/>
      <c r="H34" s="161"/>
      <c r="I34" s="161"/>
      <c r="J34" s="162"/>
      <c r="K34" s="162"/>
      <c r="L34" s="163"/>
      <c r="M34" s="163"/>
      <c r="N34" s="161"/>
      <c r="O34" s="161"/>
      <c r="P34" s="161"/>
      <c r="Q34" s="161"/>
      <c r="R34" s="161"/>
    </row>
    <row r="35" spans="1:18" ht="30" customHeight="1" x14ac:dyDescent="0.2">
      <c r="A35" s="43"/>
      <c r="B35" s="161"/>
      <c r="C35" s="161"/>
      <c r="D35" s="161"/>
      <c r="E35" s="161"/>
      <c r="F35" s="161"/>
      <c r="G35" s="161"/>
      <c r="H35" s="161"/>
      <c r="I35" s="161"/>
      <c r="J35" s="162"/>
      <c r="K35" s="162"/>
      <c r="L35" s="163"/>
      <c r="M35" s="163"/>
      <c r="N35" s="161"/>
      <c r="O35" s="161"/>
      <c r="P35" s="161"/>
      <c r="Q35" s="161"/>
      <c r="R35" s="161"/>
    </row>
    <row r="36" spans="1:18" ht="30" customHeight="1" x14ac:dyDescent="0.2">
      <c r="A36" s="43"/>
      <c r="B36" s="161"/>
      <c r="C36" s="161"/>
      <c r="D36" s="161"/>
      <c r="E36" s="161"/>
      <c r="F36" s="161"/>
      <c r="G36" s="161"/>
      <c r="H36" s="161"/>
      <c r="I36" s="161"/>
      <c r="J36" s="162"/>
      <c r="K36" s="162"/>
      <c r="L36" s="163"/>
      <c r="M36" s="163"/>
      <c r="N36" s="161"/>
      <c r="O36" s="161"/>
      <c r="P36" s="161"/>
      <c r="Q36" s="161"/>
      <c r="R36" s="161"/>
    </row>
    <row r="39" spans="1:18" ht="35.25" x14ac:dyDescent="0.5">
      <c r="A39" s="157" t="s">
        <v>418</v>
      </c>
      <c r="B39" s="157"/>
      <c r="C39" s="157"/>
      <c r="D39" s="157"/>
      <c r="E39" s="157"/>
      <c r="F39" s="157"/>
      <c r="G39" s="157"/>
      <c r="H39" s="157"/>
      <c r="I39" s="157"/>
      <c r="J39" s="157"/>
      <c r="K39" s="157"/>
      <c r="L39" s="157"/>
      <c r="M39" s="157"/>
      <c r="N39" s="157"/>
      <c r="O39" s="157"/>
      <c r="P39" s="157"/>
      <c r="Q39" s="157"/>
      <c r="R39" s="157"/>
    </row>
    <row r="41" spans="1:18" ht="13.5" thickBot="1" x14ac:dyDescent="0.25">
      <c r="A41" s="18"/>
      <c r="B41" s="18"/>
      <c r="C41" s="41"/>
      <c r="D41" s="19" t="s">
        <v>218</v>
      </c>
      <c r="E41" s="20"/>
      <c r="F41" s="19" t="s">
        <v>219</v>
      </c>
      <c r="G41" s="19" t="s">
        <v>220</v>
      </c>
      <c r="H41" s="19" t="s">
        <v>221</v>
      </c>
      <c r="I41" s="19" t="s">
        <v>222</v>
      </c>
      <c r="J41" s="19" t="s">
        <v>223</v>
      </c>
      <c r="K41" s="19" t="s">
        <v>224</v>
      </c>
      <c r="L41" s="19" t="s">
        <v>225</v>
      </c>
      <c r="M41" s="19" t="s">
        <v>226</v>
      </c>
      <c r="N41" s="19" t="s">
        <v>227</v>
      </c>
      <c r="O41" s="19" t="s">
        <v>228</v>
      </c>
      <c r="P41" s="19" t="s">
        <v>229</v>
      </c>
      <c r="Q41" s="19" t="s">
        <v>230</v>
      </c>
      <c r="R41" s="19" t="s">
        <v>231</v>
      </c>
    </row>
    <row r="42" spans="1:18" ht="13.5" thickBot="1" x14ac:dyDescent="0.25">
      <c r="A42" s="21"/>
      <c r="B42" s="21"/>
      <c r="C42" s="44" t="s">
        <v>235</v>
      </c>
      <c r="D42" s="52"/>
      <c r="E42" s="40"/>
      <c r="F42" s="51"/>
      <c r="G42" s="52"/>
      <c r="H42" s="52"/>
      <c r="I42" s="52"/>
      <c r="J42" s="52"/>
      <c r="K42" s="52"/>
      <c r="L42" s="52"/>
      <c r="M42" s="52"/>
      <c r="N42" s="52"/>
      <c r="O42" s="52"/>
      <c r="P42" s="52"/>
      <c r="Q42" s="52"/>
      <c r="R42" s="53">
        <f t="shared" ref="R42:R51" si="0">IF(SUM(F42:Q42)&gt;0,AVERAGE(F42:Q42),0)</f>
        <v>0</v>
      </c>
    </row>
    <row r="43" spans="1:18" ht="13.5" thickBot="1" x14ac:dyDescent="0.25">
      <c r="A43" s="22"/>
      <c r="B43" s="22"/>
      <c r="C43" s="44" t="s">
        <v>242</v>
      </c>
      <c r="D43" s="55"/>
      <c r="E43" s="40"/>
      <c r="F43" s="54"/>
      <c r="G43" s="55"/>
      <c r="H43" s="55"/>
      <c r="I43" s="55"/>
      <c r="J43" s="55"/>
      <c r="K43" s="55"/>
      <c r="L43" s="55"/>
      <c r="M43" s="55"/>
      <c r="N43" s="55"/>
      <c r="O43" s="55"/>
      <c r="P43" s="55"/>
      <c r="Q43" s="55"/>
      <c r="R43" s="56">
        <f t="shared" si="0"/>
        <v>0</v>
      </c>
    </row>
    <row r="44" spans="1:18" ht="13.5" thickBot="1" x14ac:dyDescent="0.25">
      <c r="A44" s="22"/>
      <c r="B44" s="22"/>
      <c r="C44" s="44" t="s">
        <v>413</v>
      </c>
      <c r="D44" s="55"/>
      <c r="E44" s="40"/>
      <c r="F44" s="54"/>
      <c r="G44" s="55"/>
      <c r="H44" s="55"/>
      <c r="I44" s="55"/>
      <c r="J44" s="55"/>
      <c r="K44" s="55"/>
      <c r="L44" s="55"/>
      <c r="M44" s="55"/>
      <c r="N44" s="55"/>
      <c r="O44" s="55"/>
      <c r="P44" s="55"/>
      <c r="Q44" s="55"/>
      <c r="R44" s="56">
        <f t="shared" si="0"/>
        <v>0</v>
      </c>
    </row>
    <row r="45" spans="1:18" ht="13.5" thickBot="1" x14ac:dyDescent="0.25">
      <c r="A45" s="22"/>
      <c r="B45" s="22"/>
      <c r="C45" s="44" t="s">
        <v>130</v>
      </c>
      <c r="D45" s="55"/>
      <c r="E45" s="40"/>
      <c r="F45" s="54"/>
      <c r="G45" s="55"/>
      <c r="H45" s="55"/>
      <c r="I45" s="55"/>
      <c r="J45" s="55"/>
      <c r="K45" s="55"/>
      <c r="L45" s="55"/>
      <c r="M45" s="55"/>
      <c r="N45" s="55"/>
      <c r="O45" s="55"/>
      <c r="P45" s="55"/>
      <c r="Q45" s="55"/>
      <c r="R45" s="56">
        <f t="shared" si="0"/>
        <v>0</v>
      </c>
    </row>
    <row r="46" spans="1:18" ht="13.5" thickBot="1" x14ac:dyDescent="0.25">
      <c r="A46" s="22"/>
      <c r="B46" s="22"/>
      <c r="C46" s="44" t="s">
        <v>414</v>
      </c>
      <c r="D46" s="55"/>
      <c r="E46" s="40"/>
      <c r="F46" s="54"/>
      <c r="G46" s="55"/>
      <c r="H46" s="55"/>
      <c r="I46" s="55"/>
      <c r="J46" s="55"/>
      <c r="K46" s="55"/>
      <c r="L46" s="55"/>
      <c r="M46" s="55"/>
      <c r="N46" s="55"/>
      <c r="O46" s="55"/>
      <c r="P46" s="55"/>
      <c r="Q46" s="55"/>
      <c r="R46" s="56">
        <f t="shared" si="0"/>
        <v>0</v>
      </c>
    </row>
    <row r="47" spans="1:18" ht="13.5" thickBot="1" x14ac:dyDescent="0.25">
      <c r="A47" s="22"/>
      <c r="B47" s="22"/>
      <c r="C47" s="44" t="s">
        <v>415</v>
      </c>
      <c r="D47" s="55"/>
      <c r="E47" s="40"/>
      <c r="F47" s="54"/>
      <c r="G47" s="55"/>
      <c r="H47" s="55"/>
      <c r="I47" s="55"/>
      <c r="J47" s="55"/>
      <c r="K47" s="55"/>
      <c r="L47" s="55"/>
      <c r="M47" s="55"/>
      <c r="N47" s="55"/>
      <c r="O47" s="55"/>
      <c r="P47" s="55"/>
      <c r="Q47" s="55"/>
      <c r="R47" s="56">
        <f t="shared" si="0"/>
        <v>0</v>
      </c>
    </row>
    <row r="48" spans="1:18" ht="13.5" thickBot="1" x14ac:dyDescent="0.25">
      <c r="A48" s="22"/>
      <c r="B48" s="22"/>
      <c r="C48" s="44" t="s">
        <v>64</v>
      </c>
      <c r="D48" s="55"/>
      <c r="E48" s="40"/>
      <c r="F48" s="54"/>
      <c r="G48" s="55"/>
      <c r="H48" s="55"/>
      <c r="I48" s="55"/>
      <c r="J48" s="55"/>
      <c r="K48" s="55"/>
      <c r="L48" s="55"/>
      <c r="M48" s="55"/>
      <c r="N48" s="55"/>
      <c r="O48" s="55"/>
      <c r="P48" s="55"/>
      <c r="Q48" s="55"/>
      <c r="R48" s="56">
        <f t="shared" si="0"/>
        <v>0</v>
      </c>
    </row>
    <row r="49" spans="1:18" ht="13.5" thickBot="1" x14ac:dyDescent="0.25">
      <c r="A49" s="22"/>
      <c r="B49" s="22"/>
      <c r="C49" s="45" t="s">
        <v>416</v>
      </c>
      <c r="D49" s="55"/>
      <c r="E49" s="40"/>
      <c r="F49" s="54"/>
      <c r="G49" s="55"/>
      <c r="H49" s="55"/>
      <c r="I49" s="55"/>
      <c r="J49" s="55"/>
      <c r="K49" s="55"/>
      <c r="L49" s="55"/>
      <c r="M49" s="55"/>
      <c r="N49" s="55"/>
      <c r="O49" s="55"/>
      <c r="P49" s="55"/>
      <c r="Q49" s="55"/>
      <c r="R49" s="56">
        <f t="shared" si="0"/>
        <v>0</v>
      </c>
    </row>
    <row r="50" spans="1:18" ht="13.5" thickBot="1" x14ac:dyDescent="0.25">
      <c r="A50" s="22"/>
      <c r="B50" s="22"/>
      <c r="C50" s="45" t="s">
        <v>370</v>
      </c>
      <c r="D50" s="55"/>
      <c r="E50" s="40"/>
      <c r="F50" s="54"/>
      <c r="G50" s="55"/>
      <c r="H50" s="55"/>
      <c r="I50" s="55"/>
      <c r="J50" s="55"/>
      <c r="K50" s="55"/>
      <c r="L50" s="55"/>
      <c r="M50" s="55"/>
      <c r="N50" s="55"/>
      <c r="O50" s="55"/>
      <c r="P50" s="55"/>
      <c r="Q50" s="55"/>
      <c r="R50" s="56">
        <f t="shared" si="0"/>
        <v>0</v>
      </c>
    </row>
    <row r="51" spans="1:18" ht="13.5" thickBot="1" x14ac:dyDescent="0.25">
      <c r="A51" s="22"/>
      <c r="B51" s="22"/>
      <c r="C51" s="45" t="s">
        <v>111</v>
      </c>
      <c r="D51" s="58"/>
      <c r="E51" s="40"/>
      <c r="F51" s="57"/>
      <c r="G51" s="58"/>
      <c r="H51" s="58"/>
      <c r="I51" s="58"/>
      <c r="J51" s="58"/>
      <c r="K51" s="58"/>
      <c r="L51" s="58"/>
      <c r="M51" s="58"/>
      <c r="N51" s="58"/>
      <c r="O51" s="58"/>
      <c r="P51" s="58"/>
      <c r="Q51" s="58"/>
      <c r="R51" s="59">
        <f t="shared" si="0"/>
        <v>0</v>
      </c>
    </row>
    <row r="52" spans="1:18" x14ac:dyDescent="0.2">
      <c r="A52" s="22"/>
      <c r="B52" s="22"/>
      <c r="C52" s="46" t="s">
        <v>231</v>
      </c>
      <c r="D52" s="50">
        <f>SUM(D42:D51)</f>
        <v>0</v>
      </c>
      <c r="E52" s="23"/>
      <c r="F52" s="50">
        <f t="shared" ref="F52:R52" si="1">SUM(F42:F51)</f>
        <v>0</v>
      </c>
      <c r="G52" s="50">
        <f t="shared" si="1"/>
        <v>0</v>
      </c>
      <c r="H52" s="50">
        <f t="shared" si="1"/>
        <v>0</v>
      </c>
      <c r="I52" s="50">
        <f t="shared" si="1"/>
        <v>0</v>
      </c>
      <c r="J52" s="50">
        <f t="shared" si="1"/>
        <v>0</v>
      </c>
      <c r="K52" s="50">
        <f t="shared" si="1"/>
        <v>0</v>
      </c>
      <c r="L52" s="50">
        <f t="shared" si="1"/>
        <v>0</v>
      </c>
      <c r="M52" s="50">
        <f t="shared" si="1"/>
        <v>0</v>
      </c>
      <c r="N52" s="50">
        <f t="shared" si="1"/>
        <v>0</v>
      </c>
      <c r="O52" s="50">
        <f t="shared" si="1"/>
        <v>0</v>
      </c>
      <c r="P52" s="50">
        <f t="shared" si="1"/>
        <v>0</v>
      </c>
      <c r="Q52" s="50">
        <f t="shared" si="1"/>
        <v>0</v>
      </c>
      <c r="R52" s="50">
        <f t="shared" si="1"/>
        <v>0</v>
      </c>
    </row>
  </sheetData>
  <mergeCells count="35">
    <mergeCell ref="B35:I35"/>
    <mergeCell ref="J35:K35"/>
    <mergeCell ref="L35:M35"/>
    <mergeCell ref="N35:R35"/>
    <mergeCell ref="B32:I32"/>
    <mergeCell ref="J32:K32"/>
    <mergeCell ref="L32:M32"/>
    <mergeCell ref="N32:R32"/>
    <mergeCell ref="B33:I33"/>
    <mergeCell ref="J33:K33"/>
    <mergeCell ref="L33:M33"/>
    <mergeCell ref="N33:R33"/>
    <mergeCell ref="A27:R27"/>
    <mergeCell ref="B34:I34"/>
    <mergeCell ref="J34:K34"/>
    <mergeCell ref="L34:M34"/>
    <mergeCell ref="N34:R34"/>
    <mergeCell ref="J30:K30"/>
    <mergeCell ref="B30:I30"/>
    <mergeCell ref="L30:M30"/>
    <mergeCell ref="N30:R30"/>
    <mergeCell ref="B31:I31"/>
    <mergeCell ref="J31:K31"/>
    <mergeCell ref="L31:M31"/>
    <mergeCell ref="N31:R31"/>
    <mergeCell ref="B36:I36"/>
    <mergeCell ref="J36:K36"/>
    <mergeCell ref="L36:M36"/>
    <mergeCell ref="N36:R36"/>
    <mergeCell ref="A39:R39"/>
    <mergeCell ref="K4:R4"/>
    <mergeCell ref="A4:J4"/>
    <mergeCell ref="A1:I1"/>
    <mergeCell ref="A2:I2"/>
    <mergeCell ref="J1:R1"/>
  </mergeCells>
  <printOptions horizontalCentered="1" verticalCentered="1"/>
  <pageMargins left="0.7" right="0.7" top="0.75" bottom="0.75" header="0.3" footer="0.3"/>
  <pageSetup scale="5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Assessment Sheets</vt:lpstr>
      <vt:lpstr>Lean Score Display Sheet</vt:lpstr>
      <vt:lpstr>'Assessment Sheets'!Print_Area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cp:lastModifiedBy/>
  <dcterms:created xsi:type="dcterms:W3CDTF">2016-04-06T11:56:54Z</dcterms:created>
  <dcterms:modified xsi:type="dcterms:W3CDTF">2016-04-06T12:08:55Z</dcterms:modified>
</cp:coreProperties>
</file>